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tabRatio="461" firstSheet="1" activeTab="1"/>
  </bookViews>
  <sheets>
    <sheet name="1.1-4.30" sheetId="3" state="hidden" r:id="rId1"/>
    <sheet name="5.1-8.31" sheetId="4" r:id="rId2"/>
    <sheet name="9.1-11.10 " sheetId="5" state="hidden" r:id="rId3"/>
    <sheet name="1.1-11.10" sheetId="2" state="hidden" r:id="rId4"/>
  </sheets>
  <definedNames>
    <definedName name="_xlnm._FilterDatabase" localSheetId="3" hidden="1">'1.1-11.10'!$A$1:$J$21</definedName>
    <definedName name="_xlnm._FilterDatabase" localSheetId="0" hidden="1">'1.1-4.30'!$A$1:$I$21</definedName>
    <definedName name="_xlnm._FilterDatabase" localSheetId="1" hidden="1">'5.1-8.31'!$A$1:$I$21</definedName>
    <definedName name="_xlnm._FilterDatabase" localSheetId="2" hidden="1">'9.1-11.10 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<sst xmlns="http://schemas.openxmlformats.org/spreadsheetml/2006/main" count="565" uniqueCount="70">
  <si>
    <t xml:space="preserve">  湛江市2025年1月1日-4月30日小水电站生态流量泄放达标评定结果</t>
  </si>
  <si>
    <t>序号</t>
  </si>
  <si>
    <t>行政区划</t>
  </si>
  <si>
    <t>电站名称</t>
  </si>
  <si>
    <t>电站代码</t>
  </si>
  <si>
    <t>达标天数</t>
  </si>
  <si>
    <t>达标率</t>
  </si>
  <si>
    <t>县级初评</t>
  </si>
  <si>
    <t>市级复核</t>
  </si>
  <si>
    <t>绿色小水电创建情况（是/否）</t>
  </si>
  <si>
    <t>其他情况（未提交承诺书按不达标、生态流量数据疑似造假、其他）</t>
  </si>
  <si>
    <t>建议电价执行（+1.5分、维持不变、-1.5分、其他）</t>
  </si>
  <si>
    <t>备注</t>
  </si>
  <si>
    <t>电价执行</t>
  </si>
  <si>
    <t>湛江市徐闻县</t>
  </si>
  <si>
    <t>响洞水电站</t>
  </si>
  <si>
    <t>4408251910</t>
  </si>
  <si>
    <t>否</t>
  </si>
  <si>
    <t>无</t>
  </si>
  <si>
    <t>+1.5分</t>
  </si>
  <si>
    <t>石盘水电站</t>
  </si>
  <si>
    <t>4408251911</t>
  </si>
  <si>
    <t>维持不变</t>
  </si>
  <si>
    <t>大水桥水库第一水电站</t>
  </si>
  <si>
    <t>4408251991</t>
  </si>
  <si>
    <t>高沟水库水电站</t>
  </si>
  <si>
    <t>4408251999</t>
  </si>
  <si>
    <t>湛江市廉江市</t>
  </si>
  <si>
    <t>太平坝电站</t>
  </si>
  <si>
    <t>4408811915</t>
  </si>
  <si>
    <t>河水闸（新）电站</t>
  </si>
  <si>
    <t>4408811999</t>
  </si>
  <si>
    <t>生态流量监测设备损坏</t>
  </si>
  <si>
    <t>-1.5分</t>
  </si>
  <si>
    <t>湛江市雷州市</t>
  </si>
  <si>
    <t>下港电站</t>
  </si>
  <si>
    <t>4408821916</t>
  </si>
  <si>
    <t>未提交承诺书</t>
  </si>
  <si>
    <t>课堂电站</t>
  </si>
  <si>
    <t>4408821917</t>
  </si>
  <si>
    <t>东溪电站</t>
  </si>
  <si>
    <t>4408821918</t>
  </si>
  <si>
    <t>湛堰电站</t>
  </si>
  <si>
    <t>4408821920</t>
  </si>
  <si>
    <t>东风电站</t>
  </si>
  <si>
    <t>4408821921</t>
  </si>
  <si>
    <t>火炬电站</t>
  </si>
  <si>
    <t>4408821922</t>
  </si>
  <si>
    <t>南光电站</t>
  </si>
  <si>
    <t>4408821923</t>
  </si>
  <si>
    <t>月岭港电站</t>
  </si>
  <si>
    <t>4408826910</t>
  </si>
  <si>
    <t>余庆桥电站</t>
  </si>
  <si>
    <t>4408828912</t>
  </si>
  <si>
    <t>湛江市市属</t>
  </si>
  <si>
    <t>渠首一级水电站</t>
  </si>
  <si>
    <t>4408921008</t>
  </si>
  <si>
    <t>是</t>
  </si>
  <si>
    <t>+1.0分</t>
  </si>
  <si>
    <t>没上网</t>
  </si>
  <si>
    <t>湛江市吴川市</t>
  </si>
  <si>
    <t>大山江</t>
  </si>
  <si>
    <t>4408834994</t>
  </si>
  <si>
    <t>生态流量监测设备位置需要调整</t>
  </si>
  <si>
    <t>武陵（新）电站</t>
  </si>
  <si>
    <t>4408816996</t>
  </si>
  <si>
    <t xml:space="preserve">  湛江市2025年5月1日-8月31日小水电站生态流量泄放达标评定结果</t>
  </si>
  <si>
    <t>-0.5分</t>
  </si>
  <si>
    <t xml:space="preserve">  湛江市2025年9月1日-11月10日小水电站生态流量泄放达标评定结果</t>
  </si>
  <si>
    <t xml:space="preserve">  湛江市2025年1月1日-11月10日小水电站生态流量泄放达标评定结果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</si>
</sst>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8">
    <font>
      <sz val="10"/>
      <name val="Arial"/>
      <charset val="0"/>
    </font>
    <font>
      <sz val="2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name val="方正书宋_GBK"/>
      <charset val="0"/>
    </font>
    <font>
      <sz val="11"/>
      <name val="等线"/>
      <charset val="134"/>
    </font>
    <font>
      <sz val="10"/>
      <name val="等线"/>
      <charset val="134"/>
    </font>
    <font>
      <sz val="11"/>
      <color rgb="FFFF0000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ill="1"/>
    <xf numFmtId="0" fontId="0" fillId="0" borderId="0" xfId="0" applyFont="1"/>
    <xf numFmtId="49" fontId="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3" xfId="0" applyFont="1" applyBorder="1"/>
    <xf numFmtId="49" fontId="6" fillId="0" borderId="8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" xfId="0" applyFont="1" applyBorder="1"/>
    <xf numFmtId="0" fontId="4" fillId="0" borderId="0" xfId="0" applyFont="1"/>
    <xf numFmtId="0" fontId="0" fillId="0" borderId="0" xfId="0" applyFont="1" applyFill="1"/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0" borderId="3" xfId="0" applyBorder="1"/>
    <xf numFmtId="0" fontId="7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0C0C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102235</xdr:colOff>
      <xdr:row>1</xdr:row>
      <xdr:rowOff>247015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4835525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4835525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420497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420497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450469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450469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450469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4504690" y="83820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10" zoomScaleNormal="110" workbookViewId="0">
      <pane ySplit="3" topLeftCell="A4" activePane="bottomLeft" state="frozen"/>
      <selection/>
      <selection pane="bottomLeft" activeCell="C4" sqref="C4:C5"/>
    </sheetView>
  </sheetViews>
  <sheetFormatPr defaultColWidth="9.14545454545454" defaultRowHeight="12.5"/>
  <cols>
    <col min="1" max="1" width="6.71818181818182" customWidth="1"/>
    <col min="2" max="2" width="15.7181818181818" customWidth="1"/>
    <col min="3" max="3" width="21.6727272727273" style="1" customWidth="1"/>
    <col min="4" max="4" width="14.4090909090909" customWidth="1"/>
    <col min="5" max="5" width="9.24545454545455" customWidth="1"/>
    <col min="6" max="6" width="22.5727272727273" customWidth="1"/>
    <col min="7" max="7" width="14.4454545454545" customWidth="1"/>
    <col min="8" max="8" width="30.7181818181818" style="2" customWidth="1"/>
    <col min="9" max="9" width="24" style="3" customWidth="1"/>
    <col min="10" max="10" width="7.26363636363636" customWidth="1"/>
    <col min="12" max="12" width="7.65454545454545" customWidth="1"/>
  </cols>
  <sheetData>
    <row r="1" ht="53" customHeight="1" spans="1:1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13" spans="1:12">
      <c r="A2" s="31" t="s">
        <v>1</v>
      </c>
      <c r="B2" s="32" t="s">
        <v>2</v>
      </c>
      <c r="C2" s="5" t="s">
        <v>3</v>
      </c>
      <c r="D2" s="33" t="s">
        <v>4</v>
      </c>
      <c r="E2" s="33" t="s">
        <v>5</v>
      </c>
      <c r="F2" s="6" t="s">
        <v>6</v>
      </c>
      <c r="G2" s="34" t="s">
        <v>7</v>
      </c>
      <c r="H2" s="35"/>
      <c r="I2" s="35"/>
      <c r="J2" s="36"/>
      <c r="K2" s="37" t="s">
        <v>8</v>
      </c>
      <c r="L2" s="37"/>
    </row>
    <row r="3" ht="33" customHeight="1" spans="1:12">
      <c r="A3" s="38"/>
      <c r="B3" s="39"/>
      <c r="C3" s="5"/>
      <c r="D3" s="39"/>
      <c r="E3" s="39"/>
      <c r="F3" s="10"/>
      <c r="G3" s="11" t="s">
        <v>9</v>
      </c>
      <c r="H3" s="11" t="s">
        <v>10</v>
      </c>
      <c r="I3" s="12" t="s">
        <v>11</v>
      </c>
      <c r="J3" s="13" t="s">
        <v>12</v>
      </c>
      <c r="K3" s="11" t="s">
        <v>13</v>
      </c>
      <c r="L3" s="7" t="s">
        <v>12</v>
      </c>
    </row>
    <row r="4" ht="30" customHeight="1" spans="1:12">
      <c r="A4" s="24">
        <v>1</v>
      </c>
      <c r="B4" s="24" t="s">
        <v>14</v>
      </c>
      <c r="C4" s="40" t="s">
        <v>15</v>
      </c>
      <c r="D4" s="24" t="s">
        <v>16</v>
      </c>
      <c r="E4" s="24">
        <v>118</v>
      </c>
      <c r="F4" s="24">
        <v>98.33</v>
      </c>
      <c r="G4" s="17" t="s">
        <v>17</v>
      </c>
      <c r="H4" s="17" t="s">
        <v>18</v>
      </c>
      <c r="I4" s="22" t="s">
        <v>19</v>
      </c>
      <c r="J4" s="41"/>
      <c r="K4" s="22" t="s">
        <v>19</v>
      </c>
      <c r="L4" s="23"/>
    </row>
    <row r="5" ht="72" customHeight="1" spans="1:12">
      <c r="A5" s="24">
        <v>2</v>
      </c>
      <c r="B5" s="24" t="s">
        <v>14</v>
      </c>
      <c r="C5" s="40" t="s">
        <v>20</v>
      </c>
      <c r="D5" s="24" t="s">
        <v>21</v>
      </c>
      <c r="E5" s="24">
        <v>98</v>
      </c>
      <c r="F5" s="24">
        <v>81.66</v>
      </c>
      <c r="G5" s="17" t="s">
        <v>17</v>
      </c>
      <c r="H5" s="17" t="s">
        <v>18</v>
      </c>
      <c r="I5" s="22" t="s">
        <v>22</v>
      </c>
      <c r="J5" s="23"/>
      <c r="K5" s="22" t="s">
        <v>22</v>
      </c>
      <c r="L5" s="23"/>
    </row>
    <row r="6" ht="14" spans="1:12">
      <c r="A6" s="24">
        <v>3</v>
      </c>
      <c r="B6" s="24" t="s">
        <v>14</v>
      </c>
      <c r="C6" s="24" t="s">
        <v>23</v>
      </c>
      <c r="D6" s="24" t="s">
        <v>24</v>
      </c>
      <c r="E6" s="24">
        <v>120</v>
      </c>
      <c r="F6" s="24">
        <v>100</v>
      </c>
      <c r="G6" s="17" t="s">
        <v>17</v>
      </c>
      <c r="H6" s="17" t="s">
        <v>18</v>
      </c>
      <c r="I6" s="22" t="s">
        <v>19</v>
      </c>
      <c r="J6" s="23"/>
      <c r="K6" s="22" t="s">
        <v>19</v>
      </c>
      <c r="L6" s="23"/>
    </row>
    <row r="7" ht="14" spans="1:12">
      <c r="A7" s="24">
        <v>4</v>
      </c>
      <c r="B7" s="24" t="s">
        <v>14</v>
      </c>
      <c r="C7" s="40" t="s">
        <v>25</v>
      </c>
      <c r="D7" s="24" t="s">
        <v>26</v>
      </c>
      <c r="E7" s="24">
        <v>120</v>
      </c>
      <c r="F7" s="24">
        <v>100</v>
      </c>
      <c r="G7" s="17" t="s">
        <v>17</v>
      </c>
      <c r="H7" s="17" t="s">
        <v>18</v>
      </c>
      <c r="I7" s="22" t="s">
        <v>19</v>
      </c>
      <c r="J7" s="23"/>
      <c r="K7" s="22" t="s">
        <v>19</v>
      </c>
      <c r="L7" s="23"/>
    </row>
    <row r="8" ht="14" spans="1:12">
      <c r="A8" s="24">
        <v>5</v>
      </c>
      <c r="B8" s="24" t="s">
        <v>27</v>
      </c>
      <c r="C8" s="24" t="s">
        <v>28</v>
      </c>
      <c r="D8" s="24" t="s">
        <v>29</v>
      </c>
      <c r="E8" s="24">
        <v>110</v>
      </c>
      <c r="F8" s="24">
        <v>91.66</v>
      </c>
      <c r="G8" s="17" t="s">
        <v>17</v>
      </c>
      <c r="H8" s="17" t="s">
        <v>18</v>
      </c>
      <c r="I8" s="22" t="s">
        <v>19</v>
      </c>
      <c r="J8" s="23"/>
      <c r="K8" s="22" t="s">
        <v>19</v>
      </c>
      <c r="L8" s="23"/>
    </row>
    <row r="9" ht="14" spans="1:12">
      <c r="A9" s="24">
        <v>6</v>
      </c>
      <c r="B9" s="24" t="s">
        <v>27</v>
      </c>
      <c r="C9" s="24" t="s">
        <v>30</v>
      </c>
      <c r="D9" s="24" t="s">
        <v>31</v>
      </c>
      <c r="E9" s="24">
        <v>0</v>
      </c>
      <c r="F9" s="24">
        <v>0</v>
      </c>
      <c r="G9" s="17" t="s">
        <v>17</v>
      </c>
      <c r="H9" s="17" t="s">
        <v>32</v>
      </c>
      <c r="I9" s="22" t="s">
        <v>33</v>
      </c>
      <c r="J9" s="23"/>
      <c r="K9" s="22" t="s">
        <v>33</v>
      </c>
      <c r="L9" s="23"/>
    </row>
    <row r="10" ht="14" spans="1:12">
      <c r="A10" s="24">
        <v>7</v>
      </c>
      <c r="B10" s="24" t="s">
        <v>34</v>
      </c>
      <c r="C10" s="40" t="s">
        <v>35</v>
      </c>
      <c r="D10" s="24" t="s">
        <v>36</v>
      </c>
      <c r="E10" s="24">
        <v>50</v>
      </c>
      <c r="F10" s="24">
        <v>41.66</v>
      </c>
      <c r="G10" s="17" t="s">
        <v>17</v>
      </c>
      <c r="H10" s="17" t="s">
        <v>37</v>
      </c>
      <c r="I10" s="22" t="s">
        <v>33</v>
      </c>
      <c r="J10" s="23"/>
      <c r="K10" s="22" t="s">
        <v>33</v>
      </c>
      <c r="L10" s="23"/>
    </row>
    <row r="11" ht="14" spans="1:12">
      <c r="A11" s="24">
        <v>8</v>
      </c>
      <c r="B11" s="24" t="s">
        <v>34</v>
      </c>
      <c r="C11" s="24" t="s">
        <v>38</v>
      </c>
      <c r="D11" s="24" t="s">
        <v>39</v>
      </c>
      <c r="E11" s="24">
        <v>55</v>
      </c>
      <c r="F11" s="24">
        <v>45.83</v>
      </c>
      <c r="G11" s="17" t="s">
        <v>17</v>
      </c>
      <c r="H11" s="17" t="s">
        <v>37</v>
      </c>
      <c r="I11" s="22" t="s">
        <v>33</v>
      </c>
      <c r="J11" s="23"/>
      <c r="K11" s="22" t="s">
        <v>33</v>
      </c>
      <c r="L11" s="23"/>
    </row>
    <row r="12" ht="14" spans="1:12">
      <c r="A12" s="24">
        <v>9</v>
      </c>
      <c r="B12" s="24" t="s">
        <v>34</v>
      </c>
      <c r="C12" s="24" t="s">
        <v>40</v>
      </c>
      <c r="D12" s="24" t="s">
        <v>41</v>
      </c>
      <c r="E12" s="24">
        <v>108</v>
      </c>
      <c r="F12" s="24">
        <v>90</v>
      </c>
      <c r="G12" s="17" t="s">
        <v>17</v>
      </c>
      <c r="H12" s="17" t="s">
        <v>37</v>
      </c>
      <c r="I12" s="22" t="s">
        <v>33</v>
      </c>
      <c r="J12" s="23"/>
      <c r="K12" s="22" t="s">
        <v>33</v>
      </c>
      <c r="L12" s="23"/>
    </row>
    <row r="13" ht="14" spans="1:12">
      <c r="A13" s="24">
        <v>10</v>
      </c>
      <c r="B13" s="24" t="s">
        <v>34</v>
      </c>
      <c r="C13" s="24" t="s">
        <v>42</v>
      </c>
      <c r="D13" s="24" t="s">
        <v>43</v>
      </c>
      <c r="E13" s="24">
        <v>20</v>
      </c>
      <c r="F13" s="24">
        <v>57.14</v>
      </c>
      <c r="G13" s="17" t="s">
        <v>17</v>
      </c>
      <c r="H13" s="17" t="s">
        <v>37</v>
      </c>
      <c r="I13" s="22" t="s">
        <v>33</v>
      </c>
      <c r="J13" s="23"/>
      <c r="K13" s="22" t="s">
        <v>33</v>
      </c>
      <c r="L13" s="23"/>
    </row>
    <row r="14" ht="14" spans="1:12">
      <c r="A14" s="24">
        <v>11</v>
      </c>
      <c r="B14" s="24" t="s">
        <v>34</v>
      </c>
      <c r="C14" s="24" t="s">
        <v>44</v>
      </c>
      <c r="D14" s="24" t="s">
        <v>45</v>
      </c>
      <c r="E14" s="24">
        <v>0</v>
      </c>
      <c r="F14" s="24">
        <v>0</v>
      </c>
      <c r="G14" s="17" t="s">
        <v>17</v>
      </c>
      <c r="H14" s="17" t="s">
        <v>37</v>
      </c>
      <c r="I14" s="22" t="s">
        <v>33</v>
      </c>
      <c r="J14" s="23"/>
      <c r="K14" s="22" t="s">
        <v>33</v>
      </c>
      <c r="L14" s="23"/>
    </row>
    <row r="15" ht="14" spans="1:12">
      <c r="A15" s="24">
        <v>12</v>
      </c>
      <c r="B15" s="24" t="s">
        <v>34</v>
      </c>
      <c r="C15" s="24" t="s">
        <v>46</v>
      </c>
      <c r="D15" s="24" t="s">
        <v>47</v>
      </c>
      <c r="E15" s="24">
        <v>120</v>
      </c>
      <c r="F15" s="24">
        <v>100</v>
      </c>
      <c r="G15" s="17" t="s">
        <v>17</v>
      </c>
      <c r="H15" s="17" t="s">
        <v>18</v>
      </c>
      <c r="I15" s="22" t="s">
        <v>19</v>
      </c>
      <c r="J15" s="23"/>
      <c r="K15" s="22" t="s">
        <v>19</v>
      </c>
      <c r="L15" s="23"/>
    </row>
    <row r="16" ht="14" spans="1:12">
      <c r="A16" s="24">
        <v>13</v>
      </c>
      <c r="B16" s="24" t="s">
        <v>34</v>
      </c>
      <c r="C16" s="24" t="s">
        <v>48</v>
      </c>
      <c r="D16" s="24" t="s">
        <v>49</v>
      </c>
      <c r="E16" s="24">
        <v>0</v>
      </c>
      <c r="F16" s="24">
        <v>0</v>
      </c>
      <c r="G16" s="17" t="s">
        <v>17</v>
      </c>
      <c r="H16" s="17" t="s">
        <v>37</v>
      </c>
      <c r="I16" s="22" t="s">
        <v>33</v>
      </c>
      <c r="J16" s="23"/>
      <c r="K16" s="22" t="s">
        <v>33</v>
      </c>
      <c r="L16" s="23"/>
    </row>
    <row r="17" ht="14" spans="1:13">
      <c r="A17" s="24">
        <v>14</v>
      </c>
      <c r="B17" s="24" t="s">
        <v>34</v>
      </c>
      <c r="C17" s="24" t="s">
        <v>50</v>
      </c>
      <c r="D17" s="24" t="s">
        <v>51</v>
      </c>
      <c r="E17" s="24">
        <v>120</v>
      </c>
      <c r="F17" s="24">
        <v>100</v>
      </c>
      <c r="G17" s="17" t="s">
        <v>17</v>
      </c>
      <c r="H17" s="17" t="s">
        <v>37</v>
      </c>
      <c r="I17" s="22" t="s">
        <v>33</v>
      </c>
      <c r="J17" s="23"/>
      <c r="K17" s="22" t="s">
        <v>33</v>
      </c>
      <c r="L17" s="23"/>
    </row>
    <row r="18" ht="14" spans="1:13">
      <c r="A18" s="24">
        <v>15</v>
      </c>
      <c r="B18" s="24" t="s">
        <v>34</v>
      </c>
      <c r="C18" s="24" t="s">
        <v>52</v>
      </c>
      <c r="D18" s="24" t="s">
        <v>53</v>
      </c>
      <c r="E18" s="24">
        <v>112</v>
      </c>
      <c r="F18" s="24">
        <v>93.33</v>
      </c>
      <c r="G18" s="17" t="s">
        <v>17</v>
      </c>
      <c r="H18" s="17" t="s">
        <v>37</v>
      </c>
      <c r="I18" s="22" t="s">
        <v>33</v>
      </c>
      <c r="J18" s="23"/>
      <c r="K18" s="22" t="s">
        <v>33</v>
      </c>
      <c r="L18" s="23"/>
    </row>
    <row r="19" ht="14" spans="1:13">
      <c r="A19" s="24">
        <v>16</v>
      </c>
      <c r="B19" s="24" t="s">
        <v>54</v>
      </c>
      <c r="C19" s="42" t="s">
        <v>55</v>
      </c>
      <c r="D19" s="24" t="s">
        <v>56</v>
      </c>
      <c r="E19" s="24">
        <v>104</v>
      </c>
      <c r="F19" s="24">
        <v>86.66</v>
      </c>
      <c r="G19" s="17" t="s">
        <v>57</v>
      </c>
      <c r="H19" s="17" t="s">
        <v>18</v>
      </c>
      <c r="I19" s="22" t="s">
        <v>58</v>
      </c>
      <c r="J19" s="23"/>
      <c r="K19" s="22" t="s">
        <v>58</v>
      </c>
      <c r="L19" s="23"/>
      <c r="M19" s="27" t="s">
        <v>59</v>
      </c>
    </row>
    <row r="20" ht="14" spans="1:13">
      <c r="A20" s="24">
        <v>17</v>
      </c>
      <c r="B20" s="24" t="s">
        <v>60</v>
      </c>
      <c r="C20" s="24" t="s">
        <v>61</v>
      </c>
      <c r="D20" s="24" t="s">
        <v>62</v>
      </c>
      <c r="E20" s="24">
        <v>1</v>
      </c>
      <c r="F20" s="24">
        <v>12.5</v>
      </c>
      <c r="G20" s="17" t="s">
        <v>17</v>
      </c>
      <c r="H20" s="17" t="s">
        <v>63</v>
      </c>
      <c r="I20" s="22" t="s">
        <v>33</v>
      </c>
      <c r="J20" s="23"/>
      <c r="K20" s="22" t="s">
        <v>33</v>
      </c>
      <c r="L20" s="23"/>
    </row>
    <row r="21" ht="14" spans="1:13">
      <c r="A21" s="24">
        <v>18</v>
      </c>
      <c r="B21" s="24" t="s">
        <v>27</v>
      </c>
      <c r="C21" s="24" t="s">
        <v>64</v>
      </c>
      <c r="D21" s="24" t="s">
        <v>65</v>
      </c>
      <c r="E21" s="24">
        <v>0</v>
      </c>
      <c r="F21" s="24">
        <v>0</v>
      </c>
      <c r="G21" s="17" t="s">
        <v>17</v>
      </c>
      <c r="H21" s="17" t="s">
        <v>32</v>
      </c>
      <c r="I21" s="22" t="s">
        <v>33</v>
      </c>
      <c r="J21" s="23"/>
      <c r="K21" s="22" t="s">
        <v>33</v>
      </c>
      <c r="L21" s="23"/>
    </row>
    <row r="22" spans="1:13">
      <c r="C22" s="28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10" zoomScaleNormal="110" workbookViewId="0">
      <pane ySplit="3" topLeftCell="A4" activePane="bottomLeft" state="frozen"/>
      <selection/>
      <selection pane="bottomLeft" activeCell="H10" sqref="H10"/>
    </sheetView>
  </sheetViews>
  <sheetFormatPr defaultColWidth="9.14545454545454" defaultRowHeight="12.5"/>
  <cols>
    <col min="1" max="1" width="4.28181818181818" customWidth="1"/>
    <col min="2" max="2" width="13.2363636363636" customWidth="1"/>
    <col min="3" max="3" width="21.6727272727273" style="1" customWidth="1"/>
    <col min="4" max="4" width="12.7272727272727" customWidth="1"/>
    <col min="5" max="5" width="9.24545454545455" customWidth="1"/>
    <col min="6" max="6" width="20.2545454545455" customWidth="1"/>
    <col min="7" max="7" width="14.4454545454545" customWidth="1"/>
    <col min="8" max="8" width="30.7181818181818" style="2" customWidth="1"/>
    <col min="9" max="9" width="24" style="3" hidden="1" customWidth="1"/>
    <col min="10" max="10" width="7.26363636363636" customWidth="1"/>
    <col min="11" max="11" width="9.14545454545454" hidden="1" customWidth="1"/>
    <col min="12" max="12" width="7.65454545454545" hidden="1" customWidth="1"/>
  </cols>
  <sheetData>
    <row r="1" ht="53" customHeight="1" spans="1:12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3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/>
      <c r="I2" s="7"/>
      <c r="J2" s="7"/>
      <c r="K2" s="8" t="s">
        <v>8</v>
      </c>
      <c r="L2" s="9"/>
    </row>
    <row r="3" ht="45" customHeight="1" spans="1:12">
      <c r="A3" s="5"/>
      <c r="B3" s="5"/>
      <c r="C3" s="5"/>
      <c r="D3" s="5"/>
      <c r="E3" s="5"/>
      <c r="F3" s="10"/>
      <c r="G3" s="11" t="s">
        <v>9</v>
      </c>
      <c r="H3" s="11" t="s">
        <v>10</v>
      </c>
      <c r="I3" s="12" t="s">
        <v>11</v>
      </c>
      <c r="J3" s="13" t="s">
        <v>12</v>
      </c>
      <c r="K3" s="14" t="s">
        <v>13</v>
      </c>
      <c r="L3" s="7" t="s">
        <v>12</v>
      </c>
    </row>
    <row r="4" ht="30" customHeight="1" spans="1:12">
      <c r="A4" s="15">
        <v>1</v>
      </c>
      <c r="B4" s="15" t="s">
        <v>14</v>
      </c>
      <c r="C4" s="16" t="s">
        <v>15</v>
      </c>
      <c r="D4" s="15" t="s">
        <v>16</v>
      </c>
      <c r="E4" s="17">
        <v>42</v>
      </c>
      <c r="F4" s="17">
        <v>34.14</v>
      </c>
      <c r="G4" s="19" t="s">
        <v>17</v>
      </c>
      <c r="H4" s="19" t="s">
        <v>18</v>
      </c>
      <c r="I4" s="20" t="s">
        <v>33</v>
      </c>
      <c r="J4" s="21"/>
      <c r="K4" s="22" t="s">
        <v>33</v>
      </c>
      <c r="L4" s="23"/>
    </row>
    <row r="5" ht="72" customHeight="1" spans="1:12">
      <c r="A5" s="24">
        <v>2</v>
      </c>
      <c r="B5" s="24" t="s">
        <v>14</v>
      </c>
      <c r="C5" s="25" t="s">
        <v>20</v>
      </c>
      <c r="D5" s="24" t="s">
        <v>21</v>
      </c>
      <c r="E5" s="17">
        <v>63</v>
      </c>
      <c r="F5" s="17">
        <v>51.21</v>
      </c>
      <c r="G5" s="17" t="s">
        <v>17</v>
      </c>
      <c r="H5" s="17" t="s">
        <v>18</v>
      </c>
      <c r="I5" s="22" t="s">
        <v>33</v>
      </c>
      <c r="J5" s="26"/>
      <c r="K5" s="22" t="s">
        <v>33</v>
      </c>
      <c r="L5" s="23"/>
    </row>
    <row r="6" ht="14" spans="1:12">
      <c r="A6" s="24">
        <v>3</v>
      </c>
      <c r="B6" s="24" t="s">
        <v>14</v>
      </c>
      <c r="C6" s="25" t="s">
        <v>23</v>
      </c>
      <c r="D6" s="24" t="s">
        <v>24</v>
      </c>
      <c r="E6" s="17">
        <v>92</v>
      </c>
      <c r="F6" s="17">
        <v>74.79</v>
      </c>
      <c r="G6" s="17" t="s">
        <v>17</v>
      </c>
      <c r="H6" s="17" t="s">
        <v>18</v>
      </c>
      <c r="I6" s="22" t="s">
        <v>33</v>
      </c>
      <c r="J6" s="26"/>
      <c r="K6" s="22" t="s">
        <v>33</v>
      </c>
      <c r="L6" s="23"/>
    </row>
    <row r="7" ht="14" spans="1:12">
      <c r="A7" s="24">
        <v>4</v>
      </c>
      <c r="B7" s="24" t="s">
        <v>14</v>
      </c>
      <c r="C7" s="25" t="s">
        <v>25</v>
      </c>
      <c r="D7" s="24" t="s">
        <v>26</v>
      </c>
      <c r="E7" s="17">
        <v>7</v>
      </c>
      <c r="F7" s="17">
        <v>5.69</v>
      </c>
      <c r="G7" s="17" t="s">
        <v>17</v>
      </c>
      <c r="H7" s="17" t="s">
        <v>18</v>
      </c>
      <c r="I7" s="22" t="s">
        <v>33</v>
      </c>
      <c r="J7" s="26"/>
      <c r="K7" s="22" t="s">
        <v>33</v>
      </c>
      <c r="L7" s="23"/>
    </row>
    <row r="8" ht="14" spans="1:12">
      <c r="A8" s="24">
        <v>5</v>
      </c>
      <c r="B8" s="24" t="s">
        <v>27</v>
      </c>
      <c r="C8" s="25" t="s">
        <v>28</v>
      </c>
      <c r="D8" s="24" t="s">
        <v>29</v>
      </c>
      <c r="E8" s="17">
        <v>113</v>
      </c>
      <c r="F8" s="17">
        <v>91.86</v>
      </c>
      <c r="G8" s="17" t="s">
        <v>17</v>
      </c>
      <c r="H8" s="17" t="s">
        <v>18</v>
      </c>
      <c r="I8" s="22" t="s">
        <v>19</v>
      </c>
      <c r="J8" s="26"/>
      <c r="K8" s="22" t="s">
        <v>19</v>
      </c>
      <c r="L8" s="23"/>
    </row>
    <row r="9" ht="14" spans="1:12">
      <c r="A9" s="24">
        <v>6</v>
      </c>
      <c r="B9" s="24" t="s">
        <v>27</v>
      </c>
      <c r="C9" s="25" t="s">
        <v>30</v>
      </c>
      <c r="D9" s="24" t="s">
        <v>31</v>
      </c>
      <c r="E9" s="17">
        <v>0</v>
      </c>
      <c r="F9" s="17">
        <v>0</v>
      </c>
      <c r="G9" s="17" t="s">
        <v>17</v>
      </c>
      <c r="H9" s="17" t="s">
        <v>32</v>
      </c>
      <c r="I9" s="22" t="s">
        <v>33</v>
      </c>
      <c r="J9" s="26"/>
      <c r="K9" s="22" t="s">
        <v>33</v>
      </c>
      <c r="L9" s="23"/>
    </row>
    <row r="10" ht="14" spans="1:12">
      <c r="A10" s="24">
        <v>7</v>
      </c>
      <c r="B10" s="24" t="s">
        <v>34</v>
      </c>
      <c r="C10" s="25" t="s">
        <v>35</v>
      </c>
      <c r="D10" s="24" t="s">
        <v>36</v>
      </c>
      <c r="E10" s="17">
        <v>0</v>
      </c>
      <c r="F10" s="17">
        <v>0</v>
      </c>
      <c r="G10" s="17" t="s">
        <v>17</v>
      </c>
      <c r="H10" s="17" t="s">
        <v>37</v>
      </c>
      <c r="I10" s="22" t="s">
        <v>33</v>
      </c>
      <c r="J10" s="26"/>
      <c r="K10" s="22" t="s">
        <v>33</v>
      </c>
      <c r="L10" s="23"/>
    </row>
    <row r="11" ht="14" spans="1:12">
      <c r="A11" s="24">
        <v>8</v>
      </c>
      <c r="B11" s="24" t="s">
        <v>34</v>
      </c>
      <c r="C11" s="25" t="s">
        <v>38</v>
      </c>
      <c r="D11" s="24" t="s">
        <v>39</v>
      </c>
      <c r="E11" s="17">
        <v>75</v>
      </c>
      <c r="F11" s="17">
        <v>60.97</v>
      </c>
      <c r="G11" s="17" t="s">
        <v>17</v>
      </c>
      <c r="H11" s="17" t="s">
        <v>37</v>
      </c>
      <c r="I11" s="22" t="s">
        <v>33</v>
      </c>
      <c r="J11" s="26"/>
      <c r="K11" s="22" t="s">
        <v>33</v>
      </c>
      <c r="L11" s="23"/>
    </row>
    <row r="12" ht="14" spans="1:12">
      <c r="A12" s="24">
        <v>9</v>
      </c>
      <c r="B12" s="24" t="s">
        <v>34</v>
      </c>
      <c r="C12" s="25" t="s">
        <v>40</v>
      </c>
      <c r="D12" s="24" t="s">
        <v>41</v>
      </c>
      <c r="E12" s="17">
        <v>101</v>
      </c>
      <c r="F12" s="17">
        <v>82.11</v>
      </c>
      <c r="G12" s="17" t="s">
        <v>17</v>
      </c>
      <c r="H12" s="17" t="s">
        <v>18</v>
      </c>
      <c r="I12" s="22" t="s">
        <v>22</v>
      </c>
      <c r="J12" s="26"/>
      <c r="K12" s="22" t="s">
        <v>22</v>
      </c>
      <c r="L12" s="23"/>
    </row>
    <row r="13" ht="14" spans="1:12">
      <c r="A13" s="24">
        <v>10</v>
      </c>
      <c r="B13" s="24" t="s">
        <v>34</v>
      </c>
      <c r="C13" s="25" t="s">
        <v>42</v>
      </c>
      <c r="D13" s="24" t="s">
        <v>43</v>
      </c>
      <c r="E13" s="17">
        <v>18</v>
      </c>
      <c r="F13" s="17">
        <v>14.63</v>
      </c>
      <c r="G13" s="17" t="s">
        <v>17</v>
      </c>
      <c r="H13" s="17" t="s">
        <v>37</v>
      </c>
      <c r="I13" s="22" t="s">
        <v>33</v>
      </c>
      <c r="J13" s="26"/>
      <c r="K13" s="22" t="s">
        <v>33</v>
      </c>
      <c r="L13" s="23"/>
    </row>
    <row r="14" ht="14" spans="1:12">
      <c r="A14" s="24">
        <v>11</v>
      </c>
      <c r="B14" s="24" t="s">
        <v>34</v>
      </c>
      <c r="C14" s="25" t="s">
        <v>44</v>
      </c>
      <c r="D14" s="24" t="s">
        <v>45</v>
      </c>
      <c r="E14" s="17">
        <v>0</v>
      </c>
      <c r="F14" s="17">
        <v>0</v>
      </c>
      <c r="G14" s="17" t="s">
        <v>17</v>
      </c>
      <c r="H14" s="17" t="s">
        <v>37</v>
      </c>
      <c r="I14" s="22" t="s">
        <v>33</v>
      </c>
      <c r="J14" s="26"/>
      <c r="K14" s="22" t="s">
        <v>33</v>
      </c>
      <c r="L14" s="23"/>
    </row>
    <row r="15" ht="14" spans="1:12">
      <c r="A15" s="24">
        <v>12</v>
      </c>
      <c r="B15" s="24" t="s">
        <v>34</v>
      </c>
      <c r="C15" s="25" t="s">
        <v>46</v>
      </c>
      <c r="D15" s="24" t="s">
        <v>47</v>
      </c>
      <c r="E15" s="17">
        <v>123</v>
      </c>
      <c r="F15" s="17">
        <v>100</v>
      </c>
      <c r="G15" s="17" t="s">
        <v>17</v>
      </c>
      <c r="H15" s="17" t="s">
        <v>18</v>
      </c>
      <c r="I15" s="22" t="s">
        <v>19</v>
      </c>
      <c r="J15" s="26"/>
      <c r="K15" s="22" t="s">
        <v>19</v>
      </c>
      <c r="L15" s="23"/>
    </row>
    <row r="16" ht="14" spans="1:12">
      <c r="A16" s="24">
        <v>13</v>
      </c>
      <c r="B16" s="24" t="s">
        <v>34</v>
      </c>
      <c r="C16" s="25" t="s">
        <v>48</v>
      </c>
      <c r="D16" s="24" t="s">
        <v>49</v>
      </c>
      <c r="E16" s="17">
        <v>0</v>
      </c>
      <c r="F16" s="17">
        <v>0</v>
      </c>
      <c r="G16" s="17" t="s">
        <v>17</v>
      </c>
      <c r="H16" s="17" t="s">
        <v>37</v>
      </c>
      <c r="I16" s="22" t="s">
        <v>33</v>
      </c>
      <c r="J16" s="26"/>
      <c r="K16" s="22" t="s">
        <v>33</v>
      </c>
      <c r="L16" s="23"/>
    </row>
    <row r="17" ht="14" spans="1:13">
      <c r="A17" s="24">
        <v>14</v>
      </c>
      <c r="B17" s="24" t="s">
        <v>34</v>
      </c>
      <c r="C17" s="25" t="s">
        <v>50</v>
      </c>
      <c r="D17" s="24" t="s">
        <v>51</v>
      </c>
      <c r="E17" s="17">
        <v>123</v>
      </c>
      <c r="F17" s="17">
        <v>100</v>
      </c>
      <c r="G17" s="17" t="s">
        <v>17</v>
      </c>
      <c r="H17" s="17" t="s">
        <v>18</v>
      </c>
      <c r="I17" s="22" t="s">
        <v>19</v>
      </c>
      <c r="J17" s="26"/>
      <c r="K17" s="22" t="s">
        <v>19</v>
      </c>
      <c r="L17" s="23"/>
    </row>
    <row r="18" ht="14" spans="1:13">
      <c r="A18" s="24">
        <v>15</v>
      </c>
      <c r="B18" s="24" t="s">
        <v>34</v>
      </c>
      <c r="C18" s="25" t="s">
        <v>52</v>
      </c>
      <c r="D18" s="24" t="s">
        <v>53</v>
      </c>
      <c r="E18" s="17">
        <v>23</v>
      </c>
      <c r="F18" s="17">
        <v>18.69</v>
      </c>
      <c r="G18" s="17" t="s">
        <v>17</v>
      </c>
      <c r="H18" s="17" t="s">
        <v>18</v>
      </c>
      <c r="I18" s="22" t="s">
        <v>33</v>
      </c>
      <c r="J18" s="26"/>
      <c r="K18" s="22" t="s">
        <v>33</v>
      </c>
      <c r="L18" s="23"/>
    </row>
    <row r="19" ht="14" spans="1:13">
      <c r="A19" s="24">
        <v>16</v>
      </c>
      <c r="B19" s="24" t="s">
        <v>54</v>
      </c>
      <c r="C19" s="25" t="s">
        <v>55</v>
      </c>
      <c r="D19" s="24" t="s">
        <v>56</v>
      </c>
      <c r="E19" s="17">
        <v>55</v>
      </c>
      <c r="F19" s="17">
        <v>44.71</v>
      </c>
      <c r="G19" s="17" t="s">
        <v>57</v>
      </c>
      <c r="H19" s="17" t="s">
        <v>18</v>
      </c>
      <c r="I19" s="22" t="s">
        <v>67</v>
      </c>
      <c r="J19" s="26"/>
      <c r="K19" s="22" t="s">
        <v>67</v>
      </c>
      <c r="L19" s="23"/>
      <c r="M19" s="27"/>
    </row>
    <row r="20" ht="14" spans="1:13">
      <c r="A20" s="24">
        <v>17</v>
      </c>
      <c r="B20" s="24" t="s">
        <v>60</v>
      </c>
      <c r="C20" s="24" t="s">
        <v>61</v>
      </c>
      <c r="D20" s="24" t="s">
        <v>62</v>
      </c>
      <c r="E20" s="17">
        <v>0</v>
      </c>
      <c r="F20" s="17">
        <v>100</v>
      </c>
      <c r="G20" s="17" t="s">
        <v>17</v>
      </c>
      <c r="H20" s="17" t="s">
        <v>18</v>
      </c>
      <c r="I20" s="22" t="s">
        <v>19</v>
      </c>
      <c r="J20" s="26"/>
      <c r="K20" s="22" t="s">
        <v>19</v>
      </c>
      <c r="L20" s="23"/>
    </row>
    <row r="21" ht="14" spans="1:13">
      <c r="A21" s="24">
        <v>18</v>
      </c>
      <c r="B21" s="24" t="s">
        <v>27</v>
      </c>
      <c r="C21" s="24" t="s">
        <v>64</v>
      </c>
      <c r="D21" s="24" t="s">
        <v>65</v>
      </c>
      <c r="E21" s="17">
        <v>0</v>
      </c>
      <c r="F21" s="17">
        <v>0</v>
      </c>
      <c r="G21" s="17" t="s">
        <v>17</v>
      </c>
      <c r="H21" s="17" t="s">
        <v>32</v>
      </c>
      <c r="I21" s="22" t="s">
        <v>33</v>
      </c>
      <c r="J21" s="26"/>
      <c r="K21" s="22" t="s">
        <v>33</v>
      </c>
      <c r="L21" s="23"/>
    </row>
    <row r="22" spans="1:13">
      <c r="C22" s="28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10" zoomScaleNormal="110" workbookViewId="0">
      <pane ySplit="3" topLeftCell="A4" activePane="bottomLeft" state="frozen"/>
      <selection/>
      <selection pane="bottomLeft" activeCell="A1" sqref="A1:L21"/>
    </sheetView>
  </sheetViews>
  <sheetFormatPr defaultColWidth="9.14545454545454" defaultRowHeight="12.5"/>
  <cols>
    <col min="1" max="1" width="4.28181818181818" customWidth="1"/>
    <col min="2" max="2" width="17.5272727272727" customWidth="1"/>
    <col min="3" max="3" width="21.6727272727273" style="1" customWidth="1"/>
    <col min="4" max="4" width="12.7272727272727" customWidth="1"/>
    <col min="5" max="5" width="9.24545454545455" customWidth="1"/>
    <col min="6" max="6" width="20.2545454545455" customWidth="1"/>
    <col min="7" max="7" width="14.4454545454545" customWidth="1"/>
    <col min="8" max="8" width="30.7181818181818" style="2" customWidth="1"/>
    <col min="9" max="9" width="24" style="3" hidden="1" customWidth="1"/>
    <col min="10" max="10" width="7.26363636363636" customWidth="1"/>
    <col min="11" max="11" width="9.14545454545454" hidden="1" customWidth="1"/>
    <col min="12" max="12" width="7.65454545454545" hidden="1" customWidth="1"/>
  </cols>
  <sheetData>
    <row r="1" ht="53" customHeight="1" spans="1:12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3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/>
      <c r="I2" s="7"/>
      <c r="J2" s="7"/>
      <c r="K2" s="8" t="s">
        <v>8</v>
      </c>
      <c r="L2" s="9"/>
    </row>
    <row r="3" ht="45" customHeight="1" spans="1:12">
      <c r="A3" s="5"/>
      <c r="B3" s="5"/>
      <c r="C3" s="5"/>
      <c r="D3" s="5"/>
      <c r="E3" s="5"/>
      <c r="F3" s="10"/>
      <c r="G3" s="11" t="s">
        <v>9</v>
      </c>
      <c r="H3" s="11" t="s">
        <v>10</v>
      </c>
      <c r="I3" s="12" t="s">
        <v>11</v>
      </c>
      <c r="J3" s="13" t="s">
        <v>12</v>
      </c>
      <c r="K3" s="14" t="s">
        <v>13</v>
      </c>
      <c r="L3" s="7" t="s">
        <v>12</v>
      </c>
    </row>
    <row r="4" ht="30" customHeight="1" spans="1:12">
      <c r="A4" s="15">
        <v>1</v>
      </c>
      <c r="B4" s="15" t="s">
        <v>14</v>
      </c>
      <c r="C4" s="16" t="s">
        <v>15</v>
      </c>
      <c r="D4" s="15" t="s">
        <v>16</v>
      </c>
      <c r="E4" s="17">
        <v>0</v>
      </c>
      <c r="F4" s="17">
        <v>0</v>
      </c>
      <c r="G4" s="19" t="s">
        <v>17</v>
      </c>
      <c r="H4" s="19" t="s">
        <v>18</v>
      </c>
      <c r="I4" s="20" t="s">
        <v>33</v>
      </c>
      <c r="J4" s="21"/>
      <c r="K4" s="22" t="s">
        <v>33</v>
      </c>
      <c r="L4" s="23"/>
    </row>
    <row r="5" ht="22" customHeight="1" spans="1:12">
      <c r="A5" s="24">
        <v>2</v>
      </c>
      <c r="B5" s="24" t="s">
        <v>14</v>
      </c>
      <c r="C5" s="25" t="s">
        <v>20</v>
      </c>
      <c r="D5" s="24" t="s">
        <v>21</v>
      </c>
      <c r="E5" s="17">
        <v>0</v>
      </c>
      <c r="F5" s="17">
        <v>0</v>
      </c>
      <c r="G5" s="17" t="s">
        <v>17</v>
      </c>
      <c r="H5" s="17" t="s">
        <v>18</v>
      </c>
      <c r="I5" s="22" t="s">
        <v>33</v>
      </c>
      <c r="J5" s="26"/>
      <c r="K5" s="22" t="s">
        <v>33</v>
      </c>
      <c r="L5" s="23"/>
    </row>
    <row r="6" ht="14" spans="1:12">
      <c r="A6" s="24">
        <v>3</v>
      </c>
      <c r="B6" s="24" t="s">
        <v>14</v>
      </c>
      <c r="C6" s="25" t="s">
        <v>23</v>
      </c>
      <c r="D6" s="24" t="s">
        <v>24</v>
      </c>
      <c r="E6" s="17">
        <v>70</v>
      </c>
      <c r="F6" s="17">
        <v>100</v>
      </c>
      <c r="G6" s="17" t="s">
        <v>17</v>
      </c>
      <c r="H6" s="17" t="s">
        <v>18</v>
      </c>
      <c r="I6" s="22" t="s">
        <v>33</v>
      </c>
      <c r="J6" s="26"/>
      <c r="K6" s="22" t="s">
        <v>33</v>
      </c>
      <c r="L6" s="23"/>
    </row>
    <row r="7" ht="14" spans="1:12">
      <c r="A7" s="24">
        <v>4</v>
      </c>
      <c r="B7" s="24" t="s">
        <v>14</v>
      </c>
      <c r="C7" s="25" t="s">
        <v>25</v>
      </c>
      <c r="D7" s="24" t="s">
        <v>26</v>
      </c>
      <c r="E7" s="17">
        <v>0</v>
      </c>
      <c r="F7" s="17">
        <v>0</v>
      </c>
      <c r="G7" s="17" t="s">
        <v>17</v>
      </c>
      <c r="H7" s="17" t="s">
        <v>18</v>
      </c>
      <c r="I7" s="22" t="s">
        <v>33</v>
      </c>
      <c r="J7" s="26"/>
      <c r="K7" s="22" t="s">
        <v>33</v>
      </c>
      <c r="L7" s="23"/>
    </row>
    <row r="8" ht="14" spans="1:12">
      <c r="A8" s="24">
        <v>5</v>
      </c>
      <c r="B8" s="24" t="s">
        <v>27</v>
      </c>
      <c r="C8" s="25" t="s">
        <v>28</v>
      </c>
      <c r="D8" s="24" t="s">
        <v>29</v>
      </c>
      <c r="E8" s="17">
        <v>46</v>
      </c>
      <c r="F8" s="17">
        <v>65.71</v>
      </c>
      <c r="G8" s="17" t="s">
        <v>17</v>
      </c>
      <c r="H8" s="17" t="s">
        <v>18</v>
      </c>
      <c r="I8" s="22" t="s">
        <v>19</v>
      </c>
      <c r="J8" s="26"/>
      <c r="K8" s="22" t="s">
        <v>19</v>
      </c>
      <c r="L8" s="23"/>
    </row>
    <row r="9" ht="14" spans="1:12">
      <c r="A9" s="24">
        <v>6</v>
      </c>
      <c r="B9" s="24" t="s">
        <v>27</v>
      </c>
      <c r="C9" s="25" t="s">
        <v>30</v>
      </c>
      <c r="D9" s="24" t="s">
        <v>31</v>
      </c>
      <c r="E9" s="17">
        <v>0</v>
      </c>
      <c r="F9" s="17">
        <v>0</v>
      </c>
      <c r="G9" s="17" t="s">
        <v>17</v>
      </c>
      <c r="H9" s="17" t="s">
        <v>32</v>
      </c>
      <c r="I9" s="22" t="s">
        <v>33</v>
      </c>
      <c r="J9" s="26"/>
      <c r="K9" s="22" t="s">
        <v>33</v>
      </c>
      <c r="L9" s="23"/>
    </row>
    <row r="10" ht="14" spans="1:12">
      <c r="A10" s="24">
        <v>7</v>
      </c>
      <c r="B10" s="24" t="s">
        <v>34</v>
      </c>
      <c r="C10" s="25" t="s">
        <v>35</v>
      </c>
      <c r="D10" s="24" t="s">
        <v>36</v>
      </c>
      <c r="E10" s="17">
        <v>0</v>
      </c>
      <c r="F10" s="17">
        <v>0</v>
      </c>
      <c r="G10" s="17" t="s">
        <v>17</v>
      </c>
      <c r="H10" s="17" t="s">
        <v>37</v>
      </c>
      <c r="I10" s="22" t="s">
        <v>33</v>
      </c>
      <c r="J10" s="26"/>
      <c r="K10" s="22" t="s">
        <v>33</v>
      </c>
      <c r="L10" s="23"/>
    </row>
    <row r="11" ht="14" spans="1:12">
      <c r="A11" s="24">
        <v>8</v>
      </c>
      <c r="B11" s="24" t="s">
        <v>34</v>
      </c>
      <c r="C11" s="25" t="s">
        <v>38</v>
      </c>
      <c r="D11" s="24" t="s">
        <v>39</v>
      </c>
      <c r="E11" s="17">
        <v>60</v>
      </c>
      <c r="F11" s="17">
        <v>85.71</v>
      </c>
      <c r="G11" s="17" t="s">
        <v>17</v>
      </c>
      <c r="H11" s="17" t="s">
        <v>37</v>
      </c>
      <c r="I11" s="22" t="s">
        <v>33</v>
      </c>
      <c r="J11" s="26"/>
      <c r="K11" s="22" t="s">
        <v>33</v>
      </c>
      <c r="L11" s="23"/>
    </row>
    <row r="12" ht="14" spans="1:12">
      <c r="A12" s="24">
        <v>9</v>
      </c>
      <c r="B12" s="24" t="s">
        <v>34</v>
      </c>
      <c r="C12" s="25" t="s">
        <v>40</v>
      </c>
      <c r="D12" s="24" t="s">
        <v>41</v>
      </c>
      <c r="E12" s="17">
        <v>61</v>
      </c>
      <c r="F12" s="17">
        <v>87.14</v>
      </c>
      <c r="G12" s="17" t="s">
        <v>17</v>
      </c>
      <c r="H12" s="17" t="s">
        <v>18</v>
      </c>
      <c r="I12" s="22" t="s">
        <v>22</v>
      </c>
      <c r="J12" s="26"/>
      <c r="K12" s="22" t="s">
        <v>22</v>
      </c>
      <c r="L12" s="23"/>
    </row>
    <row r="13" ht="14" spans="1:12">
      <c r="A13" s="24">
        <v>10</v>
      </c>
      <c r="B13" s="24" t="s">
        <v>34</v>
      </c>
      <c r="C13" s="25" t="s">
        <v>42</v>
      </c>
      <c r="D13" s="24" t="s">
        <v>43</v>
      </c>
      <c r="E13" s="17">
        <v>0</v>
      </c>
      <c r="F13" s="17">
        <v>0</v>
      </c>
      <c r="G13" s="17" t="s">
        <v>17</v>
      </c>
      <c r="H13" s="17" t="s">
        <v>37</v>
      </c>
      <c r="I13" s="22" t="s">
        <v>33</v>
      </c>
      <c r="J13" s="26"/>
      <c r="K13" s="22" t="s">
        <v>33</v>
      </c>
      <c r="L13" s="23"/>
    </row>
    <row r="14" ht="14" spans="1:12">
      <c r="A14" s="24">
        <v>11</v>
      </c>
      <c r="B14" s="24" t="s">
        <v>34</v>
      </c>
      <c r="C14" s="25" t="s">
        <v>44</v>
      </c>
      <c r="D14" s="24" t="s">
        <v>45</v>
      </c>
      <c r="E14" s="17">
        <v>0</v>
      </c>
      <c r="F14" s="17">
        <v>0</v>
      </c>
      <c r="G14" s="17" t="s">
        <v>17</v>
      </c>
      <c r="H14" s="17" t="s">
        <v>37</v>
      </c>
      <c r="I14" s="22" t="s">
        <v>33</v>
      </c>
      <c r="J14" s="26"/>
      <c r="K14" s="22" t="s">
        <v>33</v>
      </c>
      <c r="L14" s="23"/>
    </row>
    <row r="15" ht="14" spans="1:12">
      <c r="A15" s="24">
        <v>12</v>
      </c>
      <c r="B15" s="24" t="s">
        <v>34</v>
      </c>
      <c r="C15" s="25" t="s">
        <v>46</v>
      </c>
      <c r="D15" s="24" t="s">
        <v>47</v>
      </c>
      <c r="E15" s="17">
        <v>63</v>
      </c>
      <c r="F15" s="17">
        <v>90</v>
      </c>
      <c r="G15" s="17" t="s">
        <v>17</v>
      </c>
      <c r="H15" s="17" t="s">
        <v>18</v>
      </c>
      <c r="I15" s="22" t="s">
        <v>19</v>
      </c>
      <c r="J15" s="26"/>
      <c r="K15" s="22" t="s">
        <v>19</v>
      </c>
      <c r="L15" s="23"/>
    </row>
    <row r="16" ht="14" spans="1:12">
      <c r="A16" s="24">
        <v>13</v>
      </c>
      <c r="B16" s="24" t="s">
        <v>34</v>
      </c>
      <c r="C16" s="25" t="s">
        <v>48</v>
      </c>
      <c r="D16" s="24" t="s">
        <v>49</v>
      </c>
      <c r="E16" s="17">
        <v>0</v>
      </c>
      <c r="F16" s="17">
        <v>0</v>
      </c>
      <c r="G16" s="17" t="s">
        <v>17</v>
      </c>
      <c r="H16" s="17" t="s">
        <v>37</v>
      </c>
      <c r="I16" s="22" t="s">
        <v>33</v>
      </c>
      <c r="J16" s="26"/>
      <c r="K16" s="22" t="s">
        <v>33</v>
      </c>
      <c r="L16" s="23"/>
    </row>
    <row r="17" ht="14" spans="1:13">
      <c r="A17" s="24">
        <v>14</v>
      </c>
      <c r="B17" s="24" t="s">
        <v>34</v>
      </c>
      <c r="C17" s="25" t="s">
        <v>50</v>
      </c>
      <c r="D17" s="24" t="s">
        <v>51</v>
      </c>
      <c r="E17" s="17">
        <v>70</v>
      </c>
      <c r="F17" s="17">
        <v>100</v>
      </c>
      <c r="G17" s="17" t="s">
        <v>17</v>
      </c>
      <c r="H17" s="17" t="s">
        <v>18</v>
      </c>
      <c r="I17" s="22" t="s">
        <v>19</v>
      </c>
      <c r="J17" s="26"/>
      <c r="K17" s="22" t="s">
        <v>19</v>
      </c>
      <c r="L17" s="23"/>
    </row>
    <row r="18" ht="14" spans="1:13">
      <c r="A18" s="24">
        <v>15</v>
      </c>
      <c r="B18" s="24" t="s">
        <v>34</v>
      </c>
      <c r="C18" s="25" t="s">
        <v>52</v>
      </c>
      <c r="D18" s="24" t="s">
        <v>53</v>
      </c>
      <c r="E18" s="17">
        <v>0</v>
      </c>
      <c r="F18" s="17">
        <v>0</v>
      </c>
      <c r="G18" s="17" t="s">
        <v>17</v>
      </c>
      <c r="H18" s="17" t="s">
        <v>18</v>
      </c>
      <c r="I18" s="22" t="s">
        <v>33</v>
      </c>
      <c r="J18" s="26"/>
      <c r="K18" s="22" t="s">
        <v>33</v>
      </c>
      <c r="L18" s="23"/>
    </row>
    <row r="19" ht="14" spans="1:13">
      <c r="A19" s="24">
        <v>16</v>
      </c>
      <c r="B19" s="24" t="s">
        <v>54</v>
      </c>
      <c r="C19" s="25" t="s">
        <v>55</v>
      </c>
      <c r="D19" s="24" t="s">
        <v>56</v>
      </c>
      <c r="E19" s="17">
        <v>53</v>
      </c>
      <c r="F19" s="17">
        <v>75.71</v>
      </c>
      <c r="G19" s="17" t="s">
        <v>57</v>
      </c>
      <c r="H19" s="17" t="s">
        <v>18</v>
      </c>
      <c r="I19" s="22" t="s">
        <v>67</v>
      </c>
      <c r="J19" s="26"/>
      <c r="K19" s="22" t="s">
        <v>67</v>
      </c>
      <c r="L19" s="23"/>
      <c r="M19" s="27"/>
    </row>
    <row r="20" ht="14" spans="1:13">
      <c r="A20" s="24">
        <v>17</v>
      </c>
      <c r="B20" s="24" t="s">
        <v>60</v>
      </c>
      <c r="C20" s="24" t="s">
        <v>61</v>
      </c>
      <c r="D20" s="24" t="s">
        <v>62</v>
      </c>
      <c r="E20" s="17">
        <v>0</v>
      </c>
      <c r="F20" s="17">
        <v>100</v>
      </c>
      <c r="G20" s="17" t="s">
        <v>17</v>
      </c>
      <c r="H20" s="17" t="s">
        <v>18</v>
      </c>
      <c r="I20" s="22" t="s">
        <v>19</v>
      </c>
      <c r="J20" s="26"/>
      <c r="K20" s="22" t="s">
        <v>19</v>
      </c>
      <c r="L20" s="23"/>
    </row>
    <row r="21" ht="14" spans="1:13">
      <c r="A21" s="24">
        <v>18</v>
      </c>
      <c r="B21" s="24" t="s">
        <v>27</v>
      </c>
      <c r="C21" s="24" t="s">
        <v>64</v>
      </c>
      <c r="D21" s="24" t="s">
        <v>65</v>
      </c>
      <c r="E21" s="17">
        <v>0</v>
      </c>
      <c r="F21" s="17">
        <v>0</v>
      </c>
      <c r="G21" s="17" t="s">
        <v>17</v>
      </c>
      <c r="H21" s="17" t="s">
        <v>32</v>
      </c>
      <c r="I21" s="22" t="s">
        <v>33</v>
      </c>
      <c r="J21" s="26"/>
      <c r="K21" s="22" t="s">
        <v>33</v>
      </c>
      <c r="L21" s="23"/>
    </row>
    <row r="22" spans="1:13">
      <c r="C22" s="28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pane ySplit="3" topLeftCell="A4" activePane="bottomLeft" state="frozen"/>
      <selection/>
      <selection pane="bottomLeft" activeCell="G17" sqref="G17"/>
    </sheetView>
  </sheetViews>
  <sheetFormatPr defaultColWidth="9.14545454545454" defaultRowHeight="12.5"/>
  <cols>
    <col min="1" max="1" width="4.28181818181818" customWidth="1"/>
    <col min="2" max="2" width="17.5272727272727" customWidth="1"/>
    <col min="3" max="3" width="21.6727272727273" style="1" customWidth="1"/>
    <col min="4" max="4" width="12.7272727272727" customWidth="1"/>
    <col min="5" max="5" width="9.24545454545455" customWidth="1"/>
    <col min="6" max="6" width="9.24545454545455" hidden="1" customWidth="1"/>
    <col min="7" max="7" width="20.2545454545455" customWidth="1"/>
    <col min="8" max="8" width="14.4454545454545" customWidth="1"/>
    <col min="9" max="9" width="30.7181818181818" style="2" customWidth="1"/>
    <col min="10" max="10" width="24" style="3" hidden="1" customWidth="1"/>
    <col min="11" max="11" width="7.26363636363636" customWidth="1"/>
    <col min="12" max="12" width="9.14545454545454" hidden="1" customWidth="1"/>
    <col min="13" max="13" width="7.65454545454545" hidden="1" customWidth="1"/>
  </cols>
  <sheetData>
    <row r="1" ht="53" customHeight="1" spans="1:13">
      <c r="A1" s="4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3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6" t="s">
        <v>6</v>
      </c>
      <c r="H2" s="7" t="s">
        <v>7</v>
      </c>
      <c r="I2" s="7"/>
      <c r="J2" s="7"/>
      <c r="K2" s="7"/>
      <c r="L2" s="8" t="s">
        <v>8</v>
      </c>
      <c r="M2" s="9"/>
    </row>
    <row r="3" ht="45" customHeight="1" spans="1:13">
      <c r="A3" s="5"/>
      <c r="B3" s="5"/>
      <c r="C3" s="5"/>
      <c r="D3" s="5"/>
      <c r="E3" s="5"/>
      <c r="F3" s="5"/>
      <c r="G3" s="10"/>
      <c r="H3" s="11" t="s">
        <v>9</v>
      </c>
      <c r="I3" s="11" t="s">
        <v>10</v>
      </c>
      <c r="J3" s="12" t="s">
        <v>11</v>
      </c>
      <c r="K3" s="13" t="s">
        <v>12</v>
      </c>
      <c r="L3" s="14" t="s">
        <v>13</v>
      </c>
      <c r="M3" s="7" t="s">
        <v>12</v>
      </c>
    </row>
    <row r="4" ht="30" customHeight="1" spans="1:13">
      <c r="A4" s="15">
        <v>1</v>
      </c>
      <c r="B4" s="15" t="s">
        <v>14</v>
      </c>
      <c r="C4" s="16" t="s">
        <v>15</v>
      </c>
      <c r="D4" s="15" t="s">
        <v>16</v>
      </c>
      <c r="E4" s="17">
        <f>'9.1-11.10 '!E4+'5.1-8.31'!E4+'1.1-4.30'!E4</f>
        <v>160</v>
      </c>
      <c r="F4" s="17">
        <v>313</v>
      </c>
      <c r="G4" s="18">
        <f>E4/F4</f>
        <v>0.511182108626198</v>
      </c>
      <c r="H4" s="19" t="s">
        <v>17</v>
      </c>
      <c r="I4" s="19" t="s">
        <v>18</v>
      </c>
      <c r="J4" s="20" t="s">
        <v>33</v>
      </c>
      <c r="K4" s="21"/>
      <c r="L4" s="22" t="s">
        <v>33</v>
      </c>
      <c r="M4" s="23"/>
    </row>
    <row r="5" ht="22" customHeight="1" spans="1:13">
      <c r="A5" s="24">
        <v>2</v>
      </c>
      <c r="B5" s="24" t="s">
        <v>14</v>
      </c>
      <c r="C5" s="25" t="s">
        <v>20</v>
      </c>
      <c r="D5" s="24" t="s">
        <v>21</v>
      </c>
      <c r="E5" s="17">
        <f>'9.1-11.10 '!E5+'5.1-8.31'!E5+'1.1-4.30'!E5</f>
        <v>161</v>
      </c>
      <c r="F5" s="17">
        <v>313</v>
      </c>
      <c r="G5" s="18">
        <f t="shared" ref="G5:G21" si="0">E5/F5</f>
        <v>0.514376996805112</v>
      </c>
      <c r="H5" s="17" t="s">
        <v>17</v>
      </c>
      <c r="I5" s="17" t="s">
        <v>18</v>
      </c>
      <c r="J5" s="22" t="s">
        <v>33</v>
      </c>
      <c r="K5" s="26"/>
      <c r="L5" s="22" t="s">
        <v>33</v>
      </c>
      <c r="M5" s="23"/>
    </row>
    <row r="6" ht="14" spans="1:13">
      <c r="A6" s="24">
        <v>3</v>
      </c>
      <c r="B6" s="24" t="s">
        <v>14</v>
      </c>
      <c r="C6" s="25" t="s">
        <v>23</v>
      </c>
      <c r="D6" s="24" t="s">
        <v>24</v>
      </c>
      <c r="E6" s="17">
        <f>'9.1-11.10 '!E6+'5.1-8.31'!E6+'1.1-4.30'!E6</f>
        <v>282</v>
      </c>
      <c r="F6" s="17">
        <v>313</v>
      </c>
      <c r="G6" s="18">
        <f t="shared" si="0"/>
        <v>0.900958466453674</v>
      </c>
      <c r="H6" s="17" t="s">
        <v>17</v>
      </c>
      <c r="I6" s="17" t="s">
        <v>18</v>
      </c>
      <c r="J6" s="22" t="s">
        <v>33</v>
      </c>
      <c r="K6" s="26"/>
      <c r="L6" s="22" t="s">
        <v>33</v>
      </c>
      <c r="M6" s="23"/>
    </row>
    <row r="7" ht="14" spans="1:13">
      <c r="A7" s="24">
        <v>4</v>
      </c>
      <c r="B7" s="24" t="s">
        <v>14</v>
      </c>
      <c r="C7" s="25" t="s">
        <v>25</v>
      </c>
      <c r="D7" s="24" t="s">
        <v>26</v>
      </c>
      <c r="E7" s="17">
        <f>'9.1-11.10 '!E7+'5.1-8.31'!E7+'1.1-4.30'!E7</f>
        <v>127</v>
      </c>
      <c r="F7" s="17">
        <v>313</v>
      </c>
      <c r="G7" s="18">
        <f t="shared" si="0"/>
        <v>0.405750798722045</v>
      </c>
      <c r="H7" s="17" t="s">
        <v>17</v>
      </c>
      <c r="I7" s="17" t="s">
        <v>18</v>
      </c>
      <c r="J7" s="22" t="s">
        <v>33</v>
      </c>
      <c r="K7" s="26"/>
      <c r="L7" s="22" t="s">
        <v>33</v>
      </c>
      <c r="M7" s="23"/>
    </row>
    <row r="8" ht="14" spans="1:13">
      <c r="A8" s="24">
        <v>5</v>
      </c>
      <c r="B8" s="24" t="s">
        <v>27</v>
      </c>
      <c r="C8" s="25" t="s">
        <v>28</v>
      </c>
      <c r="D8" s="24" t="s">
        <v>29</v>
      </c>
      <c r="E8" s="17">
        <f>'9.1-11.10 '!E8+'5.1-8.31'!E8+'1.1-4.30'!E8</f>
        <v>269</v>
      </c>
      <c r="F8" s="17">
        <v>313</v>
      </c>
      <c r="G8" s="18">
        <f t="shared" si="0"/>
        <v>0.859424920127795</v>
      </c>
      <c r="H8" s="17" t="s">
        <v>17</v>
      </c>
      <c r="I8" s="17" t="s">
        <v>18</v>
      </c>
      <c r="J8" s="22" t="s">
        <v>19</v>
      </c>
      <c r="K8" s="26"/>
      <c r="L8" s="22" t="s">
        <v>19</v>
      </c>
      <c r="M8" s="23"/>
    </row>
    <row r="9" ht="14" spans="1:13">
      <c r="A9" s="24">
        <v>6</v>
      </c>
      <c r="B9" s="24" t="s">
        <v>27</v>
      </c>
      <c r="C9" s="25" t="s">
        <v>30</v>
      </c>
      <c r="D9" s="24" t="s">
        <v>31</v>
      </c>
      <c r="E9" s="17">
        <f>'9.1-11.10 '!E9+'5.1-8.31'!E9+'1.1-4.30'!E9</f>
        <v>0</v>
      </c>
      <c r="F9" s="17">
        <v>313</v>
      </c>
      <c r="G9" s="18">
        <f t="shared" si="0"/>
        <v>0</v>
      </c>
      <c r="H9" s="17" t="s">
        <v>17</v>
      </c>
      <c r="I9" s="17" t="s">
        <v>32</v>
      </c>
      <c r="J9" s="22" t="s">
        <v>33</v>
      </c>
      <c r="K9" s="26"/>
      <c r="L9" s="22" t="s">
        <v>33</v>
      </c>
      <c r="M9" s="23"/>
    </row>
    <row r="10" ht="14" spans="1:13">
      <c r="A10" s="24">
        <v>7</v>
      </c>
      <c r="B10" s="24" t="s">
        <v>34</v>
      </c>
      <c r="C10" s="25" t="s">
        <v>35</v>
      </c>
      <c r="D10" s="24" t="s">
        <v>36</v>
      </c>
      <c r="E10" s="17">
        <f>'9.1-11.10 '!E10+'5.1-8.31'!E10+'1.1-4.30'!E10</f>
        <v>50</v>
      </c>
      <c r="F10" s="17">
        <v>313</v>
      </c>
      <c r="G10" s="18">
        <f t="shared" si="0"/>
        <v>0.159744408945687</v>
      </c>
      <c r="H10" s="17" t="s">
        <v>17</v>
      </c>
      <c r="I10" s="17" t="s">
        <v>37</v>
      </c>
      <c r="J10" s="22" t="s">
        <v>33</v>
      </c>
      <c r="K10" s="26"/>
      <c r="L10" s="22" t="s">
        <v>33</v>
      </c>
      <c r="M10" s="23"/>
    </row>
    <row r="11" ht="14" spans="1:13">
      <c r="A11" s="24">
        <v>8</v>
      </c>
      <c r="B11" s="24" t="s">
        <v>34</v>
      </c>
      <c r="C11" s="25" t="s">
        <v>38</v>
      </c>
      <c r="D11" s="24" t="s">
        <v>39</v>
      </c>
      <c r="E11" s="17">
        <f>'9.1-11.10 '!E11+'5.1-8.31'!E11+'1.1-4.30'!E11</f>
        <v>190</v>
      </c>
      <c r="F11" s="17">
        <v>313</v>
      </c>
      <c r="G11" s="18">
        <f t="shared" si="0"/>
        <v>0.60702875399361</v>
      </c>
      <c r="H11" s="17" t="s">
        <v>17</v>
      </c>
      <c r="I11" s="17" t="s">
        <v>37</v>
      </c>
      <c r="J11" s="22" t="s">
        <v>33</v>
      </c>
      <c r="K11" s="26"/>
      <c r="L11" s="22" t="s">
        <v>33</v>
      </c>
      <c r="M11" s="23"/>
    </row>
    <row r="12" ht="14" spans="1:13">
      <c r="A12" s="24">
        <v>9</v>
      </c>
      <c r="B12" s="24" t="s">
        <v>34</v>
      </c>
      <c r="C12" s="25" t="s">
        <v>40</v>
      </c>
      <c r="D12" s="24" t="s">
        <v>41</v>
      </c>
      <c r="E12" s="17">
        <f>'9.1-11.10 '!E12+'5.1-8.31'!E12+'1.1-4.30'!E12</f>
        <v>270</v>
      </c>
      <c r="F12" s="17">
        <v>313</v>
      </c>
      <c r="G12" s="18">
        <f t="shared" si="0"/>
        <v>0.862619808306709</v>
      </c>
      <c r="H12" s="17" t="s">
        <v>17</v>
      </c>
      <c r="I12" s="17" t="s">
        <v>18</v>
      </c>
      <c r="J12" s="22" t="s">
        <v>22</v>
      </c>
      <c r="K12" s="26"/>
      <c r="L12" s="22" t="s">
        <v>22</v>
      </c>
      <c r="M12" s="23"/>
    </row>
    <row r="13" ht="14" spans="1:13">
      <c r="A13" s="24">
        <v>10</v>
      </c>
      <c r="B13" s="24" t="s">
        <v>34</v>
      </c>
      <c r="C13" s="25" t="s">
        <v>42</v>
      </c>
      <c r="D13" s="24" t="s">
        <v>43</v>
      </c>
      <c r="E13" s="17">
        <f>'9.1-11.10 '!E13+'5.1-8.31'!E13+'1.1-4.30'!E13</f>
        <v>38</v>
      </c>
      <c r="F13" s="17">
        <v>313</v>
      </c>
      <c r="G13" s="18">
        <f t="shared" si="0"/>
        <v>0.121405750798722</v>
      </c>
      <c r="H13" s="17" t="s">
        <v>17</v>
      </c>
      <c r="I13" s="17" t="s">
        <v>37</v>
      </c>
      <c r="J13" s="22" t="s">
        <v>33</v>
      </c>
      <c r="K13" s="26"/>
      <c r="L13" s="22" t="s">
        <v>33</v>
      </c>
      <c r="M13" s="23"/>
    </row>
    <row r="14" ht="14" spans="1:13">
      <c r="A14" s="24">
        <v>11</v>
      </c>
      <c r="B14" s="24" t="s">
        <v>34</v>
      </c>
      <c r="C14" s="25" t="s">
        <v>44</v>
      </c>
      <c r="D14" s="24" t="s">
        <v>45</v>
      </c>
      <c r="E14" s="17">
        <f>'9.1-11.10 '!E14+'5.1-8.31'!E14+'1.1-4.30'!E14</f>
        <v>0</v>
      </c>
      <c r="F14" s="17">
        <v>313</v>
      </c>
      <c r="G14" s="18">
        <f t="shared" si="0"/>
        <v>0</v>
      </c>
      <c r="H14" s="17" t="s">
        <v>17</v>
      </c>
      <c r="I14" s="17" t="s">
        <v>37</v>
      </c>
      <c r="J14" s="22" t="s">
        <v>33</v>
      </c>
      <c r="K14" s="26"/>
      <c r="L14" s="22" t="s">
        <v>33</v>
      </c>
      <c r="M14" s="23"/>
    </row>
    <row r="15" ht="14" spans="1:13">
      <c r="A15" s="24">
        <v>12</v>
      </c>
      <c r="B15" s="24" t="s">
        <v>34</v>
      </c>
      <c r="C15" s="25" t="s">
        <v>46</v>
      </c>
      <c r="D15" s="24" t="s">
        <v>47</v>
      </c>
      <c r="E15" s="17">
        <f>'9.1-11.10 '!E15+'5.1-8.31'!E15+'1.1-4.30'!E15</f>
        <v>306</v>
      </c>
      <c r="F15" s="17">
        <v>313</v>
      </c>
      <c r="G15" s="18">
        <f t="shared" si="0"/>
        <v>0.977635782747604</v>
      </c>
      <c r="H15" s="17" t="s">
        <v>17</v>
      </c>
      <c r="I15" s="17" t="s">
        <v>18</v>
      </c>
      <c r="J15" s="22" t="s">
        <v>19</v>
      </c>
      <c r="K15" s="26"/>
      <c r="L15" s="22" t="s">
        <v>19</v>
      </c>
      <c r="M15" s="23"/>
    </row>
    <row r="16" ht="14" spans="1:13">
      <c r="A16" s="24">
        <v>13</v>
      </c>
      <c r="B16" s="24" t="s">
        <v>34</v>
      </c>
      <c r="C16" s="25" t="s">
        <v>48</v>
      </c>
      <c r="D16" s="24" t="s">
        <v>49</v>
      </c>
      <c r="E16" s="17">
        <f>'9.1-11.10 '!E16+'5.1-8.31'!E16+'1.1-4.30'!E16</f>
        <v>0</v>
      </c>
      <c r="F16" s="17">
        <v>313</v>
      </c>
      <c r="G16" s="18">
        <f t="shared" si="0"/>
        <v>0</v>
      </c>
      <c r="H16" s="17" t="s">
        <v>17</v>
      </c>
      <c r="I16" s="17" t="s">
        <v>37</v>
      </c>
      <c r="J16" s="22" t="s">
        <v>33</v>
      </c>
      <c r="K16" s="26"/>
      <c r="L16" s="22" t="s">
        <v>33</v>
      </c>
      <c r="M16" s="23"/>
    </row>
    <row r="17" ht="14" spans="1:14">
      <c r="A17" s="24">
        <v>14</v>
      </c>
      <c r="B17" s="24" t="s">
        <v>34</v>
      </c>
      <c r="C17" s="25" t="s">
        <v>50</v>
      </c>
      <c r="D17" s="24" t="s">
        <v>51</v>
      </c>
      <c r="E17" s="17">
        <f>'9.1-11.10 '!E17+'5.1-8.31'!E17+'1.1-4.30'!E17</f>
        <v>313</v>
      </c>
      <c r="F17" s="17">
        <v>313</v>
      </c>
      <c r="G17" s="18">
        <f t="shared" si="0"/>
        <v>1</v>
      </c>
      <c r="H17" s="17" t="s">
        <v>17</v>
      </c>
      <c r="I17" s="17" t="s">
        <v>18</v>
      </c>
      <c r="J17" s="22" t="s">
        <v>19</v>
      </c>
      <c r="K17" s="26"/>
      <c r="L17" s="22" t="s">
        <v>19</v>
      </c>
      <c r="M17" s="23"/>
    </row>
    <row r="18" ht="14" spans="1:14">
      <c r="A18" s="24">
        <v>15</v>
      </c>
      <c r="B18" s="24" t="s">
        <v>34</v>
      </c>
      <c r="C18" s="25" t="s">
        <v>52</v>
      </c>
      <c r="D18" s="24" t="s">
        <v>53</v>
      </c>
      <c r="E18" s="17">
        <f>'9.1-11.10 '!E18+'5.1-8.31'!E18+'1.1-4.30'!E18</f>
        <v>135</v>
      </c>
      <c r="F18" s="17">
        <v>313</v>
      </c>
      <c r="G18" s="18">
        <f t="shared" si="0"/>
        <v>0.431309904153355</v>
      </c>
      <c r="H18" s="17" t="s">
        <v>17</v>
      </c>
      <c r="I18" s="17" t="s">
        <v>18</v>
      </c>
      <c r="J18" s="22" t="s">
        <v>33</v>
      </c>
      <c r="K18" s="26"/>
      <c r="L18" s="22" t="s">
        <v>33</v>
      </c>
      <c r="M18" s="23"/>
    </row>
    <row r="19" ht="14" spans="1:14">
      <c r="A19" s="24">
        <v>16</v>
      </c>
      <c r="B19" s="24" t="s">
        <v>54</v>
      </c>
      <c r="C19" s="25" t="s">
        <v>55</v>
      </c>
      <c r="D19" s="24" t="s">
        <v>56</v>
      </c>
      <c r="E19" s="17">
        <f>'9.1-11.10 '!E19+'5.1-8.31'!E19+'1.1-4.30'!E19</f>
        <v>212</v>
      </c>
      <c r="F19" s="17">
        <v>313</v>
      </c>
      <c r="G19" s="18">
        <f t="shared" si="0"/>
        <v>0.677316293929712</v>
      </c>
      <c r="H19" s="17" t="s">
        <v>57</v>
      </c>
      <c r="I19" s="17" t="s">
        <v>18</v>
      </c>
      <c r="J19" s="22" t="s">
        <v>67</v>
      </c>
      <c r="K19" s="26"/>
      <c r="L19" s="22" t="s">
        <v>67</v>
      </c>
      <c r="M19" s="23"/>
      <c r="N19" s="27"/>
    </row>
    <row r="20" ht="14" spans="1:14">
      <c r="A20" s="24">
        <v>17</v>
      </c>
      <c r="B20" s="24" t="s">
        <v>60</v>
      </c>
      <c r="C20" s="24" t="s">
        <v>61</v>
      </c>
      <c r="D20" s="24" t="s">
        <v>62</v>
      </c>
      <c r="E20" s="17">
        <f>'9.1-11.10 '!E20+'5.1-8.31'!E20+'1.1-4.30'!E20</f>
        <v>1</v>
      </c>
      <c r="F20" s="17">
        <v>313</v>
      </c>
      <c r="G20" s="18">
        <f t="shared" si="0"/>
        <v>0.00319488817891374</v>
      </c>
      <c r="H20" s="17" t="s">
        <v>17</v>
      </c>
      <c r="I20" s="17" t="s">
        <v>18</v>
      </c>
      <c r="J20" s="22" t="s">
        <v>19</v>
      </c>
      <c r="K20" s="26"/>
      <c r="L20" s="22" t="s">
        <v>19</v>
      </c>
      <c r="M20" s="23"/>
    </row>
    <row r="21" ht="14" spans="1:14">
      <c r="A21" s="24">
        <v>18</v>
      </c>
      <c r="B21" s="24" t="s">
        <v>27</v>
      </c>
      <c r="C21" s="24" t="s">
        <v>64</v>
      </c>
      <c r="D21" s="24" t="s">
        <v>65</v>
      </c>
      <c r="E21" s="17">
        <f>'9.1-11.10 '!E21+'5.1-8.31'!E21+'1.1-4.30'!E21</f>
        <v>0</v>
      </c>
      <c r="F21" s="17">
        <v>313</v>
      </c>
      <c r="G21" s="18">
        <f t="shared" si="0"/>
        <v>0</v>
      </c>
      <c r="H21" s="17" t="s">
        <v>17</v>
      </c>
      <c r="I21" s="17" t="s">
        <v>32</v>
      </c>
      <c r="J21" s="22" t="s">
        <v>33</v>
      </c>
      <c r="K21" s="26"/>
      <c r="L21" s="22" t="s">
        <v>33</v>
      </c>
      <c r="M21" s="23"/>
    </row>
    <row r="22" spans="1:14">
      <c r="C22" s="28"/>
      <c r="D22" s="2"/>
      <c r="E22" s="2"/>
      <c r="F22" s="2"/>
      <c r="G22" s="2"/>
      <c r="H22" s="2"/>
    </row>
  </sheetData>
  <mergeCells count="9">
    <mergeCell ref="A1:M1"/>
    <mergeCell ref="H2:K2"/>
    <mergeCell ref="L2:M2"/>
    <mergeCell ref="A2:A3"/>
    <mergeCell ref="B2:B3"/>
    <mergeCell ref="C2:C3"/>
    <mergeCell ref="D2:D3"/>
    <mergeCell ref="E2:E3"/>
    <mergeCell ref="G2:G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1.1-4.30</vt:lpstr>
      <vt:lpstr>5.1-8.31</vt:lpstr>
      <vt:lpstr>9.1-11.10 </vt:lpstr>
      <vt:lpstr>1.1-11.10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环岛旅行</cp:lastModifiedBy>
  <dcterms:created xsi:type="dcterms:W3CDTF">2024-04-12T18:44:00Z</dcterms:created>
  <dcterms:modified xsi:type="dcterms:W3CDTF">2025-12-04T07:59:01Z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A90C5430266B443AB3AD792C0408C90D_13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