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1"/>
  </bookViews>
  <sheets>
    <sheet name="分配总表" sheetId="1" r:id="rId1"/>
    <sheet name="绩效目标表" sheetId="6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<sst xmlns="http://schemas.openxmlformats.org/spreadsheetml/2006/main" count="83" uniqueCount="78">
  <si>
    <t>提前下达2023年中央集中彩票公益金支持社会福利事业专项资金分配总表</t>
  </si>
  <si>
    <t>地区</t>
  </si>
  <si>
    <t>残疾人福利类项目</t>
  </si>
  <si>
    <t>儿童福利类项目</t>
  </si>
  <si>
    <t>福彩圆梦·孤儿助学工程</t>
  </si>
  <si>
    <t>孤儿医疗康复明天计划</t>
  </si>
  <si>
    <t>湛江市合计（不含直管县）</t>
  </si>
  <si>
    <t>湛江市民政局</t>
  </si>
  <si>
    <t>湛江市社会福利院</t>
  </si>
  <si>
    <t>赤坎区</t>
  </si>
  <si>
    <t>霞山区</t>
  </si>
  <si>
    <t>坡头区</t>
  </si>
  <si>
    <t>麻章区</t>
  </si>
  <si>
    <t>经开区</t>
  </si>
  <si>
    <t>遂溪县</t>
  </si>
  <si>
    <t>吴川市</t>
  </si>
  <si>
    <t>直管县合计</t>
  </si>
  <si>
    <t>雷州市</t>
  </si>
  <si>
    <t>廉江市</t>
  </si>
  <si>
    <t>徐闻县</t>
  </si>
  <si>
    <t>总计</t>
  </si>
  <si>
    <t>绩效目标表</t>
  </si>
  <si>
    <t>（2023年度）</t>
  </si>
  <si>
    <t>专项名称</t>
  </si>
  <si>
    <t>2023年中央集中彩票公益金支持社会福利事业专项资金</t>
  </si>
  <si>
    <t>中央主管部门</t>
  </si>
  <si>
    <t>民政部</t>
  </si>
  <si>
    <t>省级财政部</t>
  </si>
  <si>
    <t>广东省财政厅</t>
  </si>
  <si>
    <t>省级主管部门</t>
  </si>
  <si>
    <t>广东省民政厅</t>
  </si>
  <si>
    <t>市级财政部门</t>
  </si>
  <si>
    <t>湛江市财政局</t>
  </si>
  <si>
    <t>市级主管部门</t>
  </si>
  <si>
    <t>资金情况</t>
  </si>
  <si>
    <t>年度金额：</t>
  </si>
  <si>
    <t>年度总体指标</t>
  </si>
  <si>
    <t>1.推动我市政府购买服务精神障碍患者社区康复服务，优化精神障碍社区康复服务布局结构，提高残疾人福利水平。
2.支持“福彩圆梦·孤儿助学工程”，为年满18周岁考入普通全日制本科、专科等学校的孤儿提供助学金，资助孤儿完成学业。
3.支持“孤儿医疗康复明天计划”，为0-18周岁孤儿和年满18周岁后仍在校就读的孤儿实施门诊和住院治疗、购买特殊药品、进行体检，改善受助孤儿身体状况。</t>
  </si>
  <si>
    <t>绩效指标</t>
  </si>
  <si>
    <t>一级指标</t>
  </si>
  <si>
    <t>二级指标</t>
  </si>
  <si>
    <t>三级指标</t>
  </si>
  <si>
    <t>指标值</t>
  </si>
  <si>
    <t>产出指标</t>
  </si>
  <si>
    <t>数量指标</t>
  </si>
  <si>
    <t>精神障碍患者社区康复服务示范点数量（单个示范项目资金规模原则上不得少于50万元）</t>
  </si>
  <si>
    <t>≥1个</t>
  </si>
  <si>
    <t>为精神障碍患者开展社区康复服务周期</t>
  </si>
  <si>
    <t>1-2年/个</t>
  </si>
  <si>
    <t>对纳入“助学工程”的孤儿建立一人一档（做到档案齐全、手续完备）完成率</t>
  </si>
  <si>
    <t>≥98%</t>
  </si>
  <si>
    <t>孤儿医疗救治（包括门诊、住院治疗、特殊药品、体检、住院服务）例数</t>
  </si>
  <si>
    <t>≥10例</t>
  </si>
  <si>
    <t>质量指标</t>
  </si>
  <si>
    <t>项目验收合格率</t>
  </si>
  <si>
    <t>孤儿年满18周岁就读普通全日制本科学校、普通全日制专科学校、高等职业学校等高等院校及中等职业学校的补助比例</t>
  </si>
  <si>
    <t>≥90%</t>
  </si>
  <si>
    <t>助学金按月或按季度发放到受助孤儿本人的银行卡的准确率</t>
  </si>
  <si>
    <t>不满足补助条件孤儿停止发放执行到位率</t>
  </si>
  <si>
    <t>医疗康复有效率</t>
  </si>
  <si>
    <t>≥95%</t>
  </si>
  <si>
    <t>成本指标</t>
  </si>
  <si>
    <t>专款专用发放孤儿助学金每人每学年</t>
  </si>
  <si>
    <t>1万元</t>
  </si>
  <si>
    <t>“明天计划”手术经费和康复经费支出水平</t>
  </si>
  <si>
    <t>据实结算</t>
  </si>
  <si>
    <t>效益指标</t>
  </si>
  <si>
    <t>社会效益</t>
  </si>
  <si>
    <t>精神障碍社区康复服务的水平</t>
  </si>
  <si>
    <t>有效提升</t>
  </si>
  <si>
    <t>残疾孤儿救治和康复水平</t>
  </si>
  <si>
    <t>逐步提高</t>
  </si>
  <si>
    <t>满意度指标</t>
  </si>
  <si>
    <t>服务对象满意度指标</t>
  </si>
  <si>
    <t>服务的精神障碍患者满意度</t>
  </si>
  <si>
    <t>≥80%</t>
  </si>
  <si>
    <t>“助学工程”受资助孤儿满意度</t>
  </si>
  <si>
    <t>“明天计划”监护人满意度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</si>
</sst>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5"/>
      <color theme="1"/>
      <name val="宋体"/>
      <charset val="134"/>
    </font>
    <font>
      <sz val="9"/>
      <color theme="1"/>
      <name val="宋体"/>
      <charset val="134"/>
    </font>
    <font>
      <b/>
      <sz val="9"/>
      <color rgb="FF000000"/>
      <name val="宋体"/>
      <charset val="134"/>
    </font>
    <font>
      <sz val="9"/>
      <color rgb="FF000000"/>
      <name val="宋体"/>
      <charset val="134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1" applyNumberFormat="0" applyAlignment="0" applyProtection="0">
      <alignment vertical="center"/>
    </xf>
    <xf numFmtId="0" fontId="18" fillId="4" borderId="12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5" borderId="13" applyNumberFormat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9" fontId="4" fillId="0" borderId="1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right" vertical="center"/>
    </xf>
    <xf numFmtId="0" fontId="5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20"/>
  <sheetViews>
    <sheetView topLeftCell="A3" workbookViewId="0">
      <selection activeCell="B20" sqref="B20:D20"/>
    </sheetView>
  </sheetViews>
  <sheetFormatPr defaultColWidth="9" defaultRowHeight="13.5" outlineLevelCol="3"/>
  <cols>
    <col min="1" max="1" width="19.375" style="1" customWidth="1"/>
    <col min="2" max="2" width="19.875" style="1" customWidth="1"/>
    <col min="3" max="3" width="15.125" style="25" customWidth="1"/>
    <col min="4" max="4" width="10.625" style="25" customWidth="1"/>
    <col min="5" max="16384" width="9" style="1"/>
  </cols>
  <sheetData>
    <row r="1" s="1" customFormat="1" ht="53" customHeight="1" spans="1:4">
      <c r="A1" s="26" t="s">
        <v>0</v>
      </c>
      <c r="B1" s="26"/>
      <c r="C1" s="26"/>
      <c r="D1" s="26"/>
    </row>
    <row r="2" s="1" customFormat="1" ht="25" customHeight="1" spans="1:4">
      <c r="A2" s="26"/>
      <c r="B2" s="26"/>
      <c r="C2" s="26"/>
      <c r="D2" s="27"/>
    </row>
    <row r="3" s="21" customFormat="1" ht="41.1" customHeight="1" spans="1:4">
      <c r="A3" s="28" t="s">
        <v>1</v>
      </c>
      <c r="B3" s="28" t="s">
        <v>2</v>
      </c>
      <c r="C3" s="28" t="s">
        <v>3</v>
      </c>
      <c r="D3" s="28"/>
    </row>
    <row r="4" s="21" customFormat="1" ht="41.1" customHeight="1" spans="1:4">
      <c r="A4" s="28"/>
      <c r="B4" s="28"/>
      <c r="C4" s="28" t="s">
        <v>4</v>
      </c>
      <c r="D4" s="28" t="s">
        <v>5</v>
      </c>
    </row>
    <row r="5" s="22" customFormat="1" ht="51" customHeight="1" spans="1:4">
      <c r="A5" s="28"/>
      <c r="B5" s="28"/>
      <c r="C5" s="28"/>
      <c r="D5" s="28"/>
    </row>
    <row r="6" s="21" customFormat="1" ht="32" customHeight="1" spans="1:4">
      <c r="A6" s="28" t="s">
        <v>6</v>
      </c>
      <c r="B6" s="29">
        <f>SUM(B7:B15)</f>
        <v>137</v>
      </c>
      <c r="C6" s="29">
        <f>SUM(C7:C15)</f>
        <v>92.8</v>
      </c>
      <c r="D6" s="29">
        <f>SUM(D7:D15)</f>
        <v>10</v>
      </c>
    </row>
    <row r="7" s="23" customFormat="1" ht="51.95" customHeight="1" spans="1:4">
      <c r="A7" s="29" t="s">
        <v>7</v>
      </c>
      <c r="B7" s="29">
        <v>137</v>
      </c>
      <c r="C7" s="29"/>
      <c r="D7" s="29"/>
    </row>
    <row r="8" s="23" customFormat="1" ht="38.1" customHeight="1" spans="1:4">
      <c r="A8" s="29" t="s">
        <v>8</v>
      </c>
      <c r="B8" s="29"/>
      <c r="C8" s="29"/>
      <c r="D8" s="30">
        <v>10</v>
      </c>
    </row>
    <row r="9" s="1" customFormat="1" ht="25" customHeight="1" spans="1:4">
      <c r="A9" s="29" t="s">
        <v>9</v>
      </c>
      <c r="B9" s="29"/>
      <c r="C9" s="31">
        <v>1.6</v>
      </c>
      <c r="D9" s="29"/>
    </row>
    <row r="10" s="1" customFormat="1" ht="25" customHeight="1" spans="1:4">
      <c r="A10" s="29" t="s">
        <v>10</v>
      </c>
      <c r="B10" s="29"/>
      <c r="C10" s="31">
        <v>8</v>
      </c>
      <c r="D10" s="29"/>
    </row>
    <row r="11" s="1" customFormat="1" ht="25" customHeight="1" spans="1:4">
      <c r="A11" s="29" t="s">
        <v>11</v>
      </c>
      <c r="B11" s="29"/>
      <c r="C11" s="31">
        <v>11.2</v>
      </c>
      <c r="D11" s="29"/>
    </row>
    <row r="12" s="1" customFormat="1" ht="25" customHeight="1" spans="1:4">
      <c r="A12" s="29" t="s">
        <v>12</v>
      </c>
      <c r="B12" s="29"/>
      <c r="C12" s="31">
        <v>8</v>
      </c>
      <c r="D12" s="29"/>
    </row>
    <row r="13" s="1" customFormat="1" ht="25" customHeight="1" spans="1:4">
      <c r="A13" s="29" t="s">
        <v>13</v>
      </c>
      <c r="B13" s="29"/>
      <c r="C13" s="31">
        <v>2.4</v>
      </c>
      <c r="D13" s="29"/>
    </row>
    <row r="14" s="1" customFormat="1" ht="25" customHeight="1" spans="1:4">
      <c r="A14" s="29" t="s">
        <v>14</v>
      </c>
      <c r="B14" s="29"/>
      <c r="C14" s="31">
        <v>17.6</v>
      </c>
      <c r="D14" s="29"/>
    </row>
    <row r="15" s="1" customFormat="1" ht="25" customHeight="1" spans="1:4">
      <c r="A15" s="29" t="s">
        <v>15</v>
      </c>
      <c r="B15" s="29"/>
      <c r="C15" s="32">
        <v>44</v>
      </c>
      <c r="D15" s="29"/>
    </row>
    <row r="16" s="24" customFormat="1" ht="25" customHeight="1" spans="1:4">
      <c r="A16" s="28" t="s">
        <v>16</v>
      </c>
      <c r="B16" s="28">
        <f>SUM(B17:B19)</f>
        <v>0</v>
      </c>
      <c r="C16" s="28">
        <f>SUM(C17:C19)</f>
        <v>83.5</v>
      </c>
      <c r="D16" s="28">
        <f>SUM(D17:D19)</f>
        <v>11</v>
      </c>
    </row>
    <row r="17" s="1" customFormat="1" ht="25" customHeight="1" spans="1:4">
      <c r="A17" s="29" t="s">
        <v>17</v>
      </c>
      <c r="B17" s="29"/>
      <c r="C17" s="29">
        <v>60</v>
      </c>
      <c r="D17" s="29"/>
    </row>
    <row r="18" s="1" customFormat="1" ht="25" customHeight="1" spans="1:4">
      <c r="A18" s="29" t="s">
        <v>18</v>
      </c>
      <c r="B18" s="29"/>
      <c r="C18" s="29"/>
      <c r="D18" s="29">
        <v>11</v>
      </c>
    </row>
    <row r="19" s="1" customFormat="1" ht="25" customHeight="1" spans="1:4">
      <c r="A19" s="29" t="s">
        <v>19</v>
      </c>
      <c r="B19" s="29"/>
      <c r="C19" s="29">
        <v>23.5</v>
      </c>
      <c r="D19" s="29"/>
    </row>
    <row r="20" s="24" customFormat="1" ht="25" customHeight="1" spans="1:4">
      <c r="A20" s="28" t="s">
        <v>20</v>
      </c>
      <c r="B20" s="28">
        <f>B6+B16</f>
        <v>137</v>
      </c>
      <c r="C20" s="28">
        <f>C6+C16</f>
        <v>176.3</v>
      </c>
      <c r="D20" s="28">
        <f>D6+D16</f>
        <v>21</v>
      </c>
    </row>
  </sheetData>
  <mergeCells count="6">
    <mergeCell ref="A1:D1"/>
    <mergeCell ref="C3:D3"/>
    <mergeCell ref="A3:A5"/>
    <mergeCell ref="B3:B5"/>
    <mergeCell ref="C4:C5"/>
    <mergeCell ref="D4:D5"/>
  </mergeCells>
  <pageMargins left="0.751388888888889" right="0.751388888888889" top="1" bottom="1" header="0.5" footer="0.5"/>
  <pageSetup paperSize="9" scale="81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G26"/>
  <sheetViews>
    <sheetView tabSelected="1" workbookViewId="0">
      <selection activeCell="B9" sqref="B9:G9"/>
    </sheetView>
  </sheetViews>
  <sheetFormatPr defaultColWidth="9" defaultRowHeight="13.5" outlineLevelCol="6"/>
  <cols>
    <col min="1" max="1" width="11.875" style="1" customWidth="1"/>
    <col min="2" max="2" width="9" style="1"/>
    <col min="3" max="3" width="9.625" style="1" customWidth="1"/>
    <col min="4" max="4" width="5.75" style="1" customWidth="1"/>
    <col min="5" max="5" width="11.625" style="1" customWidth="1"/>
    <col min="6" max="6" width="30.75" style="1" customWidth="1"/>
    <col min="7" max="7" width="13.5833333333333" style="1" customWidth="1"/>
    <col min="8" max="16384" width="9" style="1"/>
  </cols>
  <sheetData>
    <row r="2" s="1" customFormat="1" ht="19.5" spans="1:7">
      <c r="A2" s="2" t="s">
        <v>21</v>
      </c>
      <c r="B2" s="2"/>
      <c r="C2" s="2"/>
      <c r="D2" s="2"/>
      <c r="E2" s="2"/>
      <c r="F2" s="2"/>
      <c r="G2" s="2"/>
    </row>
    <row r="3" s="1" customFormat="1" spans="1:7">
      <c r="A3" s="3" t="s">
        <v>22</v>
      </c>
      <c r="B3" s="3"/>
      <c r="C3" s="3"/>
      <c r="D3" s="3"/>
      <c r="E3" s="3"/>
      <c r="F3" s="3"/>
      <c r="G3" s="3"/>
    </row>
    <row r="4" s="1" customFormat="1" ht="21" customHeight="1" spans="1:7">
      <c r="A4" s="4" t="s">
        <v>23</v>
      </c>
      <c r="B4" s="5" t="s">
        <v>24</v>
      </c>
      <c r="C4" s="5"/>
      <c r="D4" s="5"/>
      <c r="E4" s="5"/>
      <c r="F4" s="5"/>
      <c r="G4" s="5"/>
    </row>
    <row r="5" s="1" customFormat="1" ht="21" customHeight="1" spans="1:7">
      <c r="A5" s="6" t="s">
        <v>25</v>
      </c>
      <c r="B5" s="5" t="s">
        <v>26</v>
      </c>
      <c r="C5" s="5"/>
      <c r="D5" s="5"/>
      <c r="E5" s="5"/>
      <c r="F5" s="5"/>
      <c r="G5" s="5"/>
    </row>
    <row r="6" s="1" customFormat="1" ht="21" customHeight="1" spans="1:7">
      <c r="A6" s="6" t="s">
        <v>27</v>
      </c>
      <c r="B6" s="5" t="s">
        <v>28</v>
      </c>
      <c r="C6" s="5"/>
      <c r="D6" s="5"/>
      <c r="E6" s="5" t="s">
        <v>29</v>
      </c>
      <c r="F6" s="5" t="s">
        <v>30</v>
      </c>
      <c r="G6" s="5"/>
    </row>
    <row r="7" s="1" customFormat="1" ht="21" customHeight="1" spans="1:7">
      <c r="A7" s="6" t="s">
        <v>31</v>
      </c>
      <c r="B7" s="5" t="s">
        <v>32</v>
      </c>
      <c r="C7" s="5"/>
      <c r="D7" s="5"/>
      <c r="E7" s="5" t="s">
        <v>33</v>
      </c>
      <c r="F7" s="5" t="s">
        <v>7</v>
      </c>
      <c r="G7" s="5"/>
    </row>
    <row r="8" s="1" customFormat="1" ht="21" customHeight="1" spans="1:7">
      <c r="A8" s="4" t="s">
        <v>34</v>
      </c>
      <c r="B8" s="5" t="s">
        <v>35</v>
      </c>
      <c r="C8" s="5"/>
      <c r="D8" s="5"/>
      <c r="E8" s="5">
        <v>334.3</v>
      </c>
      <c r="F8" s="5"/>
      <c r="G8" s="5"/>
    </row>
    <row r="9" s="1" customFormat="1" ht="127" customHeight="1" spans="1:7">
      <c r="A9" s="6" t="s">
        <v>36</v>
      </c>
      <c r="B9" s="7" t="s">
        <v>37</v>
      </c>
      <c r="C9" s="8"/>
      <c r="D9" s="8"/>
      <c r="E9" s="8"/>
      <c r="F9" s="8"/>
      <c r="G9" s="9"/>
    </row>
    <row r="10" s="1" customFormat="1" ht="26" customHeight="1" spans="1:7">
      <c r="A10" s="6" t="s">
        <v>38</v>
      </c>
      <c r="B10" s="4" t="s">
        <v>39</v>
      </c>
      <c r="C10" s="4" t="s">
        <v>40</v>
      </c>
      <c r="D10" s="4" t="s">
        <v>41</v>
      </c>
      <c r="E10" s="4"/>
      <c r="F10" s="4"/>
      <c r="G10" s="4" t="s">
        <v>42</v>
      </c>
    </row>
    <row r="11" s="1" customFormat="1" ht="26" customHeight="1" spans="1:7">
      <c r="A11" s="6"/>
      <c r="B11" s="10" t="s">
        <v>43</v>
      </c>
      <c r="C11" s="4" t="s">
        <v>44</v>
      </c>
      <c r="D11" s="11" t="s">
        <v>45</v>
      </c>
      <c r="E11" s="11"/>
      <c r="F11" s="11"/>
      <c r="G11" s="11" t="s">
        <v>46</v>
      </c>
    </row>
    <row r="12" s="1" customFormat="1" ht="26" customHeight="1" spans="1:7">
      <c r="A12" s="6"/>
      <c r="B12" s="12"/>
      <c r="C12" s="4"/>
      <c r="D12" s="11" t="s">
        <v>47</v>
      </c>
      <c r="E12" s="11"/>
      <c r="F12" s="11"/>
      <c r="G12" s="11" t="s">
        <v>48</v>
      </c>
    </row>
    <row r="13" s="1" customFormat="1" ht="26" customHeight="1" spans="1:7">
      <c r="A13" s="6"/>
      <c r="B13" s="12"/>
      <c r="C13" s="4"/>
      <c r="D13" s="11" t="s">
        <v>49</v>
      </c>
      <c r="E13" s="11"/>
      <c r="F13" s="11"/>
      <c r="G13" s="5" t="s">
        <v>50</v>
      </c>
    </row>
    <row r="14" s="1" customFormat="1" ht="26" customHeight="1" spans="1:7">
      <c r="A14" s="6"/>
      <c r="B14" s="12"/>
      <c r="C14" s="4"/>
      <c r="D14" s="13" t="s">
        <v>51</v>
      </c>
      <c r="E14" s="13"/>
      <c r="F14" s="13"/>
      <c r="G14" s="13" t="s">
        <v>52</v>
      </c>
    </row>
    <row r="15" s="1" customFormat="1" ht="26" customHeight="1" spans="1:7">
      <c r="A15" s="6"/>
      <c r="B15" s="12"/>
      <c r="C15" s="4" t="s">
        <v>53</v>
      </c>
      <c r="D15" s="11" t="s">
        <v>54</v>
      </c>
      <c r="E15" s="11"/>
      <c r="F15" s="11"/>
      <c r="G15" s="14">
        <v>1</v>
      </c>
    </row>
    <row r="16" s="1" customFormat="1" ht="26" customHeight="1" spans="1:7">
      <c r="A16" s="6"/>
      <c r="B16" s="12"/>
      <c r="C16" s="4"/>
      <c r="D16" s="11" t="s">
        <v>55</v>
      </c>
      <c r="E16" s="11"/>
      <c r="F16" s="11"/>
      <c r="G16" s="5" t="s">
        <v>56</v>
      </c>
    </row>
    <row r="17" s="1" customFormat="1" ht="26" customHeight="1" spans="1:7">
      <c r="A17" s="6"/>
      <c r="B17" s="12"/>
      <c r="C17" s="4"/>
      <c r="D17" s="11" t="s">
        <v>57</v>
      </c>
      <c r="E17" s="11"/>
      <c r="F17" s="11"/>
      <c r="G17" s="5" t="s">
        <v>50</v>
      </c>
    </row>
    <row r="18" s="1" customFormat="1" ht="26" customHeight="1" spans="1:7">
      <c r="A18" s="6"/>
      <c r="B18" s="12"/>
      <c r="C18" s="4"/>
      <c r="D18" s="11" t="s">
        <v>58</v>
      </c>
      <c r="E18" s="11"/>
      <c r="F18" s="11"/>
      <c r="G18" s="5" t="s">
        <v>50</v>
      </c>
    </row>
    <row r="19" s="1" customFormat="1" ht="26" customHeight="1" spans="1:7">
      <c r="A19" s="6"/>
      <c r="B19" s="12"/>
      <c r="C19" s="4"/>
      <c r="D19" s="11" t="s">
        <v>59</v>
      </c>
      <c r="E19" s="11"/>
      <c r="F19" s="11"/>
      <c r="G19" s="5" t="s">
        <v>60</v>
      </c>
    </row>
    <row r="20" s="1" customFormat="1" ht="26" customHeight="1" spans="1:7">
      <c r="A20" s="6"/>
      <c r="B20" s="12"/>
      <c r="C20" s="15" t="s">
        <v>61</v>
      </c>
      <c r="D20" s="11" t="s">
        <v>62</v>
      </c>
      <c r="E20" s="11"/>
      <c r="F20" s="11"/>
      <c r="G20" s="11" t="s">
        <v>63</v>
      </c>
    </row>
    <row r="21" s="1" customFormat="1" ht="26" customHeight="1" spans="1:7">
      <c r="A21" s="6"/>
      <c r="B21" s="12"/>
      <c r="C21" s="16"/>
      <c r="D21" s="11" t="s">
        <v>64</v>
      </c>
      <c r="E21" s="11"/>
      <c r="F21" s="11"/>
      <c r="G21" s="11" t="s">
        <v>65</v>
      </c>
    </row>
    <row r="22" s="1" customFormat="1" ht="26" customHeight="1" spans="1:7">
      <c r="A22" s="6"/>
      <c r="B22" s="12" t="s">
        <v>66</v>
      </c>
      <c r="C22" s="17" t="s">
        <v>67</v>
      </c>
      <c r="D22" s="11" t="s">
        <v>68</v>
      </c>
      <c r="E22" s="11"/>
      <c r="F22" s="11"/>
      <c r="G22" s="5" t="s">
        <v>69</v>
      </c>
    </row>
    <row r="23" s="1" customFormat="1" ht="26" customHeight="1" spans="1:7">
      <c r="A23" s="6"/>
      <c r="B23" s="18"/>
      <c r="C23" s="16"/>
      <c r="D23" s="11" t="s">
        <v>70</v>
      </c>
      <c r="E23" s="11"/>
      <c r="F23" s="11"/>
      <c r="G23" s="5" t="s">
        <v>71</v>
      </c>
    </row>
    <row r="24" s="1" customFormat="1" ht="26" customHeight="1" spans="1:7">
      <c r="A24" s="6"/>
      <c r="B24" s="17" t="s">
        <v>72</v>
      </c>
      <c r="C24" s="12" t="s">
        <v>73</v>
      </c>
      <c r="D24" s="11" t="s">
        <v>74</v>
      </c>
      <c r="E24" s="11"/>
      <c r="F24" s="11"/>
      <c r="G24" s="11" t="s">
        <v>75</v>
      </c>
    </row>
    <row r="25" s="1" customFormat="1" ht="26" customHeight="1" spans="1:7">
      <c r="A25" s="6"/>
      <c r="B25" s="19"/>
      <c r="C25" s="20"/>
      <c r="D25" s="11" t="s">
        <v>76</v>
      </c>
      <c r="E25" s="11"/>
      <c r="F25" s="11"/>
      <c r="G25" s="11" t="s">
        <v>60</v>
      </c>
    </row>
    <row r="26" s="1" customFormat="1" ht="26" customHeight="1" spans="1:7">
      <c r="A26" s="6"/>
      <c r="B26" s="16"/>
      <c r="C26" s="18"/>
      <c r="D26" s="11" t="s">
        <v>77</v>
      </c>
      <c r="E26" s="11"/>
      <c r="F26" s="11"/>
      <c r="G26" s="11" t="s">
        <v>56</v>
      </c>
    </row>
  </sheetData>
  <mergeCells count="37">
    <mergeCell ref="A2:G2"/>
    <mergeCell ref="A3:G3"/>
    <mergeCell ref="B4:G4"/>
    <mergeCell ref="B5:G5"/>
    <mergeCell ref="B6:D6"/>
    <mergeCell ref="F6:G6"/>
    <mergeCell ref="B7:D7"/>
    <mergeCell ref="F7:G7"/>
    <mergeCell ref="B8:D8"/>
    <mergeCell ref="E8:G8"/>
    <mergeCell ref="B9:G9"/>
    <mergeCell ref="D10:F10"/>
    <mergeCell ref="D11:F11"/>
    <mergeCell ref="D12:F12"/>
    <mergeCell ref="D13:F13"/>
    <mergeCell ref="D14:F14"/>
    <mergeCell ref="D15:F15"/>
    <mergeCell ref="D16:F16"/>
    <mergeCell ref="D17:F17"/>
    <mergeCell ref="D18:F18"/>
    <mergeCell ref="D19:F19"/>
    <mergeCell ref="D20:F20"/>
    <mergeCell ref="D21:F21"/>
    <mergeCell ref="D22:F22"/>
    <mergeCell ref="D23:F23"/>
    <mergeCell ref="D24:F24"/>
    <mergeCell ref="D25:F25"/>
    <mergeCell ref="D26:F26"/>
    <mergeCell ref="A10:A26"/>
    <mergeCell ref="B11:B21"/>
    <mergeCell ref="B22:B23"/>
    <mergeCell ref="B24:B26"/>
    <mergeCell ref="C11:C14"/>
    <mergeCell ref="C15:C19"/>
    <mergeCell ref="C20:C21"/>
    <mergeCell ref="C22:C23"/>
    <mergeCell ref="C24:C26"/>
  </mergeCells>
  <pageMargins left="0.550694444444444" right="0.236111111111111" top="0.590277777777778" bottom="0.590277777777778" header="0.314583333333333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分配总表</vt:lpstr>
      <vt:lpstr>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刘有娣</dc:creator>
  <cp:lastModifiedBy>有DD</cp:lastModifiedBy>
  <dcterms:created xsi:type="dcterms:W3CDTF">2021-09-13T03:08:00Z</dcterms:created>
  <dcterms:modified xsi:type="dcterms:W3CDTF">2024-06-21T03:17:43Z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FF85FAC0A08F4B6E92B72BCFC5C8E6E7</vt:lpwstr>
  </property>
  <property fmtid="{D5CDD505-2E9C-101B-9397-08002B2CF9AE}" pid="3" name="KSOProductBuildVer">
    <vt:lpwstr>2052-12.1.0.17133</vt:lpwstr>
  </property>
</Properties>
</file>